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tabRatio="661" activeTab="3"/>
  </bookViews>
  <sheets>
    <sheet name="Summary" sheetId="1" r:id="rId1"/>
    <sheet name="Part I" sheetId="2" r:id="rId2"/>
    <sheet name="Part II" sheetId="3" r:id="rId3"/>
    <sheet name="Part III" sheetId="4" r:id="rId4"/>
  </sheets>
  <definedNames>
    <definedName name="MyTo" localSheetId="1">'Part I'!#REF!</definedName>
    <definedName name="MyTo" localSheetId="0">'Summary'!#REF!</definedName>
    <definedName name="_xlnm.Print_Area" localSheetId="1">'Part I'!$A$1:$H$88</definedName>
    <definedName name="_xlnm.Print_Area" localSheetId="0">'Summary'!$A$1:$C$17</definedName>
    <definedName name="_xlnm.Print_Titles" localSheetId="1">'Part I'!$1:$2</definedName>
    <definedName name="_xlnm.Print_Titles" localSheetId="0">'Summary'!$1:$4</definedName>
    <definedName name="Z_CD528835_F5CA_47EF_AA8B_53EA9C91E1B0_.wvu.PrintArea" localSheetId="1" hidden="1">'Part I'!$A$1:$H$87</definedName>
    <definedName name="Z_CD528835_F5CA_47EF_AA8B_53EA9C91E1B0_.wvu.PrintArea" localSheetId="0" hidden="1">'Summary'!$A$1:$J$151</definedName>
    <definedName name="Z_CD528835_F5CA_47EF_AA8B_53EA9C91E1B0_.wvu.PrintTitles" localSheetId="1" hidden="1">'Part I'!$1:$2</definedName>
    <definedName name="Z_CD528835_F5CA_47EF_AA8B_53EA9C91E1B0_.wvu.PrintTitles" localSheetId="0" hidden="1">'Summary'!$1:$4</definedName>
    <definedName name="Z_CFCA0C1F_6372_4B71_A3B9_4C50D2598DF7_.wvu.PrintArea" localSheetId="1" hidden="1">'Part I'!$A$1:$H$87</definedName>
    <definedName name="Z_CFCA0C1F_6372_4B71_A3B9_4C50D2598DF7_.wvu.PrintArea" localSheetId="0" hidden="1">'Summary'!$A$1:$J$71</definedName>
    <definedName name="Z_CFCA0C1F_6372_4B71_A3B9_4C50D2598DF7_.wvu.PrintTitles" localSheetId="1" hidden="1">'Part I'!$1:$2</definedName>
    <definedName name="Z_CFCA0C1F_6372_4B71_A3B9_4C50D2598DF7_.wvu.PrintTitles" localSheetId="0" hidden="1">'Summary'!$1:$4</definedName>
  </definedNames>
  <calcPr fullCalcOnLoad="1" fullPrecision="0"/>
</workbook>
</file>

<file path=xl/sharedStrings.xml><?xml version="1.0" encoding="utf-8"?>
<sst xmlns="http://schemas.openxmlformats.org/spreadsheetml/2006/main" count="169" uniqueCount="91">
  <si>
    <t>1</t>
  </si>
  <si>
    <t>2</t>
  </si>
  <si>
    <t>3</t>
  </si>
  <si>
    <t>4</t>
  </si>
  <si>
    <t>GRAND SUMMARY</t>
  </si>
  <si>
    <t>(D) Import duties and other possible charges</t>
  </si>
  <si>
    <t>(E) VAT</t>
  </si>
  <si>
    <t>Amount EURO</t>
  </si>
  <si>
    <t>Amount
EURO</t>
  </si>
  <si>
    <t>Number</t>
  </si>
  <si>
    <t>Item Description</t>
  </si>
  <si>
    <t>Unit</t>
  </si>
  <si>
    <t>Quantity</t>
  </si>
  <si>
    <t>Rate 
EURO</t>
  </si>
  <si>
    <t>excluding
VAT / Imp.
Duties</t>
  </si>
  <si>
    <t xml:space="preserve">(A) TOTAL OF BILLS </t>
  </si>
  <si>
    <t>pcs</t>
  </si>
  <si>
    <t>TOTAL</t>
  </si>
  <si>
    <t>PART NUMBER</t>
  </si>
  <si>
    <r>
      <t xml:space="preserve">(C) SUB TOTAL excl. VAT, Import Duties and other Charges 
</t>
    </r>
    <r>
      <rPr>
        <b/>
        <sz val="10"/>
        <color indexed="10"/>
        <rFont val="Arial Narrow"/>
        <family val="2"/>
      </rPr>
      <t xml:space="preserve">(A) + (B) 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(Carried Forward to Form of Bid))</t>
    </r>
  </si>
  <si>
    <r>
      <t>BID PRICE</t>
    </r>
    <r>
      <rPr>
        <b/>
        <sz val="10"/>
        <color indexed="10"/>
        <rFont val="Arial Narrow"/>
        <family val="2"/>
      </rPr>
      <t xml:space="preserve"> (C) + (D) + €</t>
    </r>
  </si>
  <si>
    <t>As specified by the purchasers requirements</t>
  </si>
  <si>
    <t>excluding 
  VAT / Imp. Duties and other possible Charges</t>
  </si>
  <si>
    <t>PP-MD Pipe DN 160;  1 m</t>
  </si>
  <si>
    <t>PP-MD Pipe DN 160;  2 m</t>
  </si>
  <si>
    <t>PP-MD Pipe DN 160;  5 m</t>
  </si>
  <si>
    <t>PP-MD Pipe DN 200;  2 m</t>
  </si>
  <si>
    <t>PP-MD Pipe DN 200;  1 m</t>
  </si>
  <si>
    <t>PP-MD Pipe DN 200;  5 m</t>
  </si>
  <si>
    <t>Elbow 30°, DN 160</t>
  </si>
  <si>
    <t>Elbow 45°, DN 160</t>
  </si>
  <si>
    <t>Elbow 87°, DN 160</t>
  </si>
  <si>
    <t>Elbow 30°, DN 200</t>
  </si>
  <si>
    <t>Elbow 45°, DN 200</t>
  </si>
  <si>
    <t>Branche 45°, DN 160/160</t>
  </si>
  <si>
    <t>Branche 45°, DN 200/160</t>
  </si>
  <si>
    <t>Branche 87°, DN 160/160</t>
  </si>
  <si>
    <t>Double socket DN 160</t>
  </si>
  <si>
    <t>Double socket DN 200</t>
  </si>
  <si>
    <t>Plug DN 160</t>
  </si>
  <si>
    <t>Plug DN 200</t>
  </si>
  <si>
    <t>Reducer 200/160</t>
  </si>
  <si>
    <t>Lip seal DN 160</t>
  </si>
  <si>
    <t>Lip seal DN 200</t>
  </si>
  <si>
    <t xml:space="preserve">Lubricant 500 ml, </t>
  </si>
  <si>
    <t>Chamber base DN 400; inlet/outlet DN 160</t>
  </si>
  <si>
    <t>Chamber base DN 400; inlet/outlet DN 200</t>
  </si>
  <si>
    <t>Chamber base DN 400; inlet DN 160 right-middle-left /outlet DN 160</t>
  </si>
  <si>
    <t>Chamber base DN 400; inlet DN 200 right-middle-left /outlet DN 200</t>
  </si>
  <si>
    <t>Chamber telescopic cover, DN 315, B 125, with ventilation holes</t>
  </si>
  <si>
    <t>Polymer sump pit, C 250</t>
  </si>
  <si>
    <t>with ductile iron grating - locked; outlet DN 100</t>
  </si>
  <si>
    <t>Polymer drainage channel 200x1000x130, with bottom exit</t>
  </si>
  <si>
    <t>with ductile iron grating, with blind cover both sides, with bottom exit DN 100; C 250</t>
  </si>
  <si>
    <t>Viaduct Gully with lateral exit, C 250</t>
  </si>
  <si>
    <t>Viaduct Gully with down exit, C 250</t>
  </si>
  <si>
    <t>PP-MD Pipe DN 110;  1 m</t>
  </si>
  <si>
    <t>PP-MD Pipe DN 110;  2 m</t>
  </si>
  <si>
    <t>Elbow 45°, DN 110</t>
  </si>
  <si>
    <t>Elbow 87°, DN 110</t>
  </si>
  <si>
    <t>Branche 45°, DN 160/110</t>
  </si>
  <si>
    <t>Plug DN 110</t>
  </si>
  <si>
    <t>Lip seal DN 110</t>
  </si>
  <si>
    <t>Chamber telescopic cover, DN 315, D 400, with ventilation holes</t>
  </si>
  <si>
    <t>Part I -  PP-Pipes, PP-Fittings</t>
  </si>
  <si>
    <t>Part II - Rain inlet</t>
  </si>
  <si>
    <t>Part III - Inspection chamber</t>
  </si>
  <si>
    <t>Reducer 160/110</t>
  </si>
  <si>
    <t>Part III - Inspection Chamber</t>
  </si>
  <si>
    <t>Chamber riser pipe DN 400, 1,5 m length</t>
  </si>
  <si>
    <t>Elbow 30°, DN 110</t>
  </si>
  <si>
    <t>Part I: PP-Pipes, PP-Fittings</t>
  </si>
  <si>
    <t>Double socket DN 110</t>
  </si>
  <si>
    <t>Added QTY</t>
  </si>
  <si>
    <t>Old QTY</t>
  </si>
  <si>
    <t>Branche 45°, DN 200/200</t>
  </si>
  <si>
    <t>Branche 45°, DN 110/110</t>
  </si>
  <si>
    <t>Elbow 15°, DN 110</t>
  </si>
  <si>
    <t>Elbow 15°, DN 160</t>
  </si>
  <si>
    <t>Elbow 15°, DN 200</t>
  </si>
  <si>
    <t>Reducer for cast iron pipe PVC-U DN160/110</t>
  </si>
  <si>
    <t>PP-MD Pipe DN 110;  5 m</t>
  </si>
  <si>
    <t>5</t>
  </si>
  <si>
    <t>6</t>
  </si>
  <si>
    <t>7</t>
  </si>
  <si>
    <t>Coupler DN 110</t>
  </si>
  <si>
    <t>Coupler DN 160</t>
  </si>
  <si>
    <t>Coupler DN 200</t>
  </si>
  <si>
    <t>Cast Iron Rain gratings, D400, with frame ;  800x800</t>
  </si>
  <si>
    <t>Cast Iron Rain gratings, D400, with frame ;  600x600</t>
  </si>
  <si>
    <t>Cast Iron Rain gratings, D400, with frame ;  520x520</t>
  </si>
</sst>
</file>

<file path=xl/styles.xml><?xml version="1.0" encoding="utf-8"?>
<styleSheet xmlns="http://schemas.openxmlformats.org/spreadsheetml/2006/main">
  <numFmts count="1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97" formatCode="&quot;£&quot;#,##0;[Red]\-&quot;£&quot;#,##0"/>
    <numFmt numFmtId="199" formatCode="&quot;£&quot;#,##0.00;[Red]\-&quot;£&quot;#,##0.00"/>
    <numFmt numFmtId="213" formatCode="[$€]#,##0.00;[Red]\-[$€]#,##0.00"/>
  </numFmts>
  <fonts count="71">
    <font>
      <sz val="10"/>
      <name val="Arial Narrow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"/>
      <family val="2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4" fillId="0" borderId="0" applyFont="0" applyFill="0" applyBorder="0" applyAlignment="0" applyProtection="0"/>
    <xf numFmtId="0" fontId="0" fillId="0" borderId="0">
      <alignment wrapText="1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7"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3" fontId="16" fillId="0" borderId="11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9" fontId="16" fillId="0" borderId="0" xfId="0" applyNumberFormat="1" applyFont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1" fontId="16" fillId="0" borderId="0" xfId="0" applyNumberFormat="1" applyFont="1" applyFill="1" applyAlignment="1">
      <alignment wrapText="1"/>
    </xf>
    <xf numFmtId="0" fontId="15" fillId="0" borderId="0" xfId="0" applyFont="1" applyAlignment="1">
      <alignment horizontal="center" wrapText="1"/>
    </xf>
    <xf numFmtId="0" fontId="11" fillId="0" borderId="12" xfId="62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left" vertical="center" wrapText="1"/>
    </xf>
    <xf numFmtId="49" fontId="13" fillId="0" borderId="13" xfId="62" applyNumberFormat="1" applyFont="1" applyFill="1" applyBorder="1" applyAlignment="1">
      <alignment horizontal="center" vertical="center" wrapText="1"/>
      <protection/>
    </xf>
    <xf numFmtId="49" fontId="11" fillId="0" borderId="13" xfId="62" applyNumberFormat="1" applyFont="1" applyFill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62" applyNumberFormat="1" applyFont="1" applyFill="1" applyBorder="1" applyAlignment="1">
      <alignment vertical="center" wrapText="1"/>
      <protection/>
    </xf>
    <xf numFmtId="0" fontId="11" fillId="0" borderId="14" xfId="0" applyFont="1" applyFill="1" applyBorder="1" applyAlignment="1">
      <alignment horizontal="left" vertical="center" wrapText="1"/>
    </xf>
    <xf numFmtId="38" fontId="15" fillId="0" borderId="0" xfId="42" applyNumberFormat="1" applyFont="1" applyBorder="1" applyAlignment="1">
      <alignment wrapText="1"/>
    </xf>
    <xf numFmtId="49" fontId="18" fillId="32" borderId="15" xfId="0" applyNumberFormat="1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top" wrapText="1"/>
    </xf>
    <xf numFmtId="3" fontId="18" fillId="32" borderId="16" xfId="0" applyNumberFormat="1" applyFont="1" applyFill="1" applyBorder="1" applyAlignment="1">
      <alignment horizontal="center" vertical="top" wrapText="1"/>
    </xf>
    <xf numFmtId="49" fontId="13" fillId="32" borderId="17" xfId="0" applyNumberFormat="1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3" fontId="13" fillId="32" borderId="18" xfId="0" applyNumberFormat="1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vertical="center"/>
    </xf>
    <xf numFmtId="49" fontId="13" fillId="0" borderId="13" xfId="62" applyNumberFormat="1" applyFont="1" applyBorder="1" applyAlignment="1">
      <alignment horizontal="center" vertical="center" wrapText="1"/>
      <protection/>
    </xf>
    <xf numFmtId="0" fontId="11" fillId="0" borderId="12" xfId="62" applyFont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left" vertical="center" wrapText="1"/>
    </xf>
    <xf numFmtId="3" fontId="11" fillId="0" borderId="14" xfId="62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49" fontId="7" fillId="32" borderId="17" xfId="0" applyNumberFormat="1" applyFont="1" applyFill="1" applyBorder="1" applyAlignment="1" applyProtection="1">
      <alignment horizontal="center" vertical="top" wrapText="1"/>
      <protection/>
    </xf>
    <xf numFmtId="0" fontId="7" fillId="32" borderId="20" xfId="0" applyFont="1" applyFill="1" applyBorder="1" applyAlignment="1" applyProtection="1">
      <alignment horizontal="center" vertical="top" wrapText="1"/>
      <protection/>
    </xf>
    <xf numFmtId="40" fontId="7" fillId="32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49" fontId="10" fillId="32" borderId="15" xfId="0" applyNumberFormat="1" applyFont="1" applyFill="1" applyBorder="1" applyAlignment="1" applyProtection="1">
      <alignment horizontal="center" vertical="top" wrapText="1"/>
      <protection/>
    </xf>
    <xf numFmtId="0" fontId="10" fillId="32" borderId="22" xfId="0" applyFont="1" applyFill="1" applyBorder="1" applyAlignment="1" applyProtection="1">
      <alignment horizontal="center" vertical="top" wrapText="1"/>
      <protection/>
    </xf>
    <xf numFmtId="40" fontId="9" fillId="32" borderId="2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right" wrapText="1"/>
      <protection/>
    </xf>
    <xf numFmtId="49" fontId="5" fillId="0" borderId="24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wrapText="1"/>
      <protection/>
    </xf>
    <xf numFmtId="3" fontId="11" fillId="0" borderId="14" xfId="0" applyNumberFormat="1" applyFont="1" applyBorder="1" applyAlignment="1">
      <alignment horizontal="center" vertical="center" wrapText="1"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9" fontId="16" fillId="0" borderId="0" xfId="0" applyNumberFormat="1" applyFont="1" applyFill="1" applyAlignment="1" applyProtection="1">
      <alignment horizontal="center" vertical="center" wrapText="1"/>
      <protection locked="0"/>
    </xf>
    <xf numFmtId="4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2" xfId="62" applyNumberFormat="1" applyFont="1" applyFill="1" applyBorder="1" applyAlignment="1" applyProtection="1">
      <alignment horizontal="center" vertical="center" wrapText="1"/>
      <protection locked="0"/>
    </xf>
    <xf numFmtId="4" fontId="11" fillId="0" borderId="12" xfId="62" applyNumberFormat="1" applyFont="1" applyFill="1" applyBorder="1" applyAlignment="1" applyProtection="1">
      <alignment horizontal="right" vertical="center" wrapText="1"/>
      <protection locked="0"/>
    </xf>
    <xf numFmtId="40" fontId="7" fillId="32" borderId="0" xfId="0" applyNumberFormat="1" applyFont="1" applyFill="1" applyBorder="1" applyAlignment="1" applyProtection="1">
      <alignment horizontal="center" vertical="top" wrapText="1"/>
      <protection/>
    </xf>
    <xf numFmtId="40" fontId="9" fillId="32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wrapText="1"/>
      <protection/>
    </xf>
    <xf numFmtId="4" fontId="0" fillId="0" borderId="28" xfId="0" applyNumberFormat="1" applyFill="1" applyBorder="1" applyAlignment="1">
      <alignment horizontal="left" vertical="center" wrapText="1"/>
    </xf>
    <xf numFmtId="4" fontId="0" fillId="0" borderId="29" xfId="0" applyNumberFormat="1" applyFill="1" applyBorder="1" applyAlignment="1">
      <alignment horizontal="left" vertical="center" wrapText="1"/>
    </xf>
    <xf numFmtId="4" fontId="5" fillId="32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>
      <alignment vertical="top" wrapText="1"/>
    </xf>
    <xf numFmtId="40" fontId="13" fillId="34" borderId="18" xfId="42" applyFont="1" applyFill="1" applyBorder="1" applyAlignment="1" applyProtection="1">
      <alignment horizontal="center" vertical="top" wrapText="1"/>
      <protection/>
    </xf>
    <xf numFmtId="40" fontId="13" fillId="34" borderId="20" xfId="42" applyFont="1" applyFill="1" applyBorder="1" applyAlignment="1">
      <alignment horizontal="center" vertical="top" wrapText="1"/>
    </xf>
    <xf numFmtId="40" fontId="11" fillId="34" borderId="16" xfId="42" applyFont="1" applyFill="1" applyBorder="1" applyAlignment="1" applyProtection="1">
      <alignment horizontal="center" vertical="top" wrapText="1"/>
      <protection/>
    </xf>
    <xf numFmtId="40" fontId="11" fillId="34" borderId="10" xfId="42" applyFont="1" applyFill="1" applyBorder="1" applyAlignment="1">
      <alignment horizontal="center" vertical="top" wrapText="1"/>
    </xf>
    <xf numFmtId="1" fontId="16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top" wrapText="1"/>
    </xf>
    <xf numFmtId="4" fontId="5" fillId="35" borderId="19" xfId="46" applyNumberFormat="1" applyFont="1" applyFill="1" applyBorder="1" applyAlignment="1">
      <alignment horizontal="righ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1" fillId="35" borderId="31" xfId="0" applyNumberFormat="1" applyFont="1" applyFill="1" applyBorder="1" applyAlignment="1">
      <alignment horizontal="center" vertical="center" wrapText="1"/>
    </xf>
    <xf numFmtId="4" fontId="11" fillId="35" borderId="32" xfId="0" applyNumberFormat="1" applyFont="1" applyFill="1" applyBorder="1" applyAlignment="1">
      <alignment horizontal="center" vertical="center" wrapText="1"/>
    </xf>
    <xf numFmtId="4" fontId="11" fillId="35" borderId="33" xfId="0" applyNumberFormat="1" applyFont="1" applyFill="1" applyBorder="1" applyAlignment="1">
      <alignment horizontal="center" vertical="center" wrapText="1"/>
    </xf>
    <xf numFmtId="4" fontId="11" fillId="35" borderId="33" xfId="0" applyNumberFormat="1" applyFont="1" applyFill="1" applyBorder="1" applyAlignment="1">
      <alignment horizontal="right" vertical="center" wrapText="1"/>
    </xf>
    <xf numFmtId="49" fontId="13" fillId="0" borderId="34" xfId="62" applyNumberFormat="1" applyFont="1" applyFill="1" applyBorder="1" applyAlignment="1">
      <alignment horizontal="center" vertical="center" wrapText="1"/>
      <protection/>
    </xf>
    <xf numFmtId="0" fontId="13" fillId="0" borderId="35" xfId="0" applyFont="1" applyFill="1" applyBorder="1" applyAlignment="1">
      <alignment horizontal="left" vertical="center" wrapText="1"/>
    </xf>
    <xf numFmtId="0" fontId="11" fillId="0" borderId="36" xfId="62" applyFont="1" applyBorder="1" applyAlignment="1">
      <alignment horizontal="center" vertical="center" wrapText="1"/>
      <protection/>
    </xf>
    <xf numFmtId="3" fontId="11" fillId="0" borderId="36" xfId="0" applyNumberFormat="1" applyFont="1" applyFill="1" applyBorder="1" applyAlignment="1">
      <alignment horizontal="center" vertical="center" wrapText="1"/>
    </xf>
    <xf numFmtId="4" fontId="11" fillId="0" borderId="36" xfId="62" applyNumberFormat="1" applyFont="1" applyFill="1" applyBorder="1" applyAlignment="1" applyProtection="1">
      <alignment horizontal="right" vertical="center" wrapText="1"/>
      <protection locked="0"/>
    </xf>
    <xf numFmtId="4" fontId="11" fillId="35" borderId="37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12" xfId="62" applyNumberFormat="1" applyFont="1" applyBorder="1" applyAlignment="1">
      <alignment horizontal="center" vertical="center" wrapText="1"/>
      <protection/>
    </xf>
    <xf numFmtId="4" fontId="11" fillId="35" borderId="32" xfId="0" applyNumberFormat="1" applyFont="1" applyFill="1" applyBorder="1" applyAlignment="1">
      <alignment horizontal="right" vertical="center" wrapText="1"/>
    </xf>
    <xf numFmtId="40" fontId="13" fillId="32" borderId="31" xfId="42" applyFont="1" applyFill="1" applyBorder="1" applyAlignment="1">
      <alignment horizontal="center" vertical="top" wrapText="1"/>
    </xf>
    <xf numFmtId="40" fontId="11" fillId="32" borderId="38" xfId="42" applyFont="1" applyFill="1" applyBorder="1" applyAlignment="1">
      <alignment horizontal="center" vertical="top" wrapText="1"/>
    </xf>
    <xf numFmtId="0" fontId="13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3" fillId="0" borderId="13" xfId="6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0" fontId="0" fillId="36" borderId="0" xfId="0" applyFill="1" applyAlignment="1">
      <alignment wrapText="1"/>
    </xf>
    <xf numFmtId="0" fontId="11" fillId="36" borderId="12" xfId="62" applyFont="1" applyFill="1" applyBorder="1" applyAlignment="1">
      <alignment horizontal="center" vertical="center" wrapText="1"/>
      <protection/>
    </xf>
    <xf numFmtId="3" fontId="11" fillId="36" borderId="12" xfId="0" applyNumberFormat="1" applyFont="1" applyFill="1" applyBorder="1" applyAlignment="1">
      <alignment horizontal="center" vertical="center" wrapText="1"/>
    </xf>
    <xf numFmtId="49" fontId="63" fillId="32" borderId="17" xfId="0" applyNumberFormat="1" applyFont="1" applyFill="1" applyBorder="1" applyAlignment="1">
      <alignment horizontal="center" vertical="top" wrapText="1"/>
    </xf>
    <xf numFmtId="0" fontId="63" fillId="32" borderId="18" xfId="0" applyFont="1" applyFill="1" applyBorder="1" applyAlignment="1">
      <alignment horizontal="center" vertical="top" wrapText="1"/>
    </xf>
    <xf numFmtId="3" fontId="63" fillId="32" borderId="18" xfId="0" applyNumberFormat="1" applyFont="1" applyFill="1" applyBorder="1" applyAlignment="1">
      <alignment horizontal="center" vertical="top" wrapText="1"/>
    </xf>
    <xf numFmtId="40" fontId="63" fillId="32" borderId="31" xfId="42" applyFont="1" applyFill="1" applyBorder="1" applyAlignment="1">
      <alignment vertical="top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64" fillId="0" borderId="0" xfId="0" applyFont="1" applyFill="1" applyAlignment="1">
      <alignment wrapText="1"/>
    </xf>
    <xf numFmtId="49" fontId="65" fillId="32" borderId="15" xfId="0" applyNumberFormat="1" applyFont="1" applyFill="1" applyBorder="1" applyAlignment="1">
      <alignment horizontal="center" vertical="top" wrapText="1"/>
    </xf>
    <xf numFmtId="0" fontId="65" fillId="32" borderId="16" xfId="0" applyFont="1" applyFill="1" applyBorder="1" applyAlignment="1">
      <alignment horizontal="center" vertical="center" wrapText="1"/>
    </xf>
    <xf numFmtId="0" fontId="65" fillId="32" borderId="16" xfId="0" applyFont="1" applyFill="1" applyBorder="1" applyAlignment="1">
      <alignment horizontal="center" vertical="top" wrapText="1"/>
    </xf>
    <xf numFmtId="3" fontId="65" fillId="32" borderId="16" xfId="0" applyNumberFormat="1" applyFont="1" applyFill="1" applyBorder="1" applyAlignment="1">
      <alignment horizontal="center" vertical="top" wrapText="1"/>
    </xf>
    <xf numFmtId="40" fontId="66" fillId="32" borderId="38" xfId="42" applyFont="1" applyFill="1" applyBorder="1" applyAlignment="1">
      <alignment vertical="top" wrapText="1"/>
    </xf>
    <xf numFmtId="0" fontId="64" fillId="0" borderId="0" xfId="0" applyFont="1" applyFill="1" applyAlignment="1">
      <alignment horizontal="center" wrapText="1"/>
    </xf>
    <xf numFmtId="0" fontId="67" fillId="0" borderId="0" xfId="0" applyFont="1" applyAlignment="1">
      <alignment horizontal="center" wrapText="1"/>
    </xf>
    <xf numFmtId="49" fontId="66" fillId="0" borderId="13" xfId="0" applyNumberFormat="1" applyFont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 wrapText="1"/>
    </xf>
    <xf numFmtId="3" fontId="66" fillId="0" borderId="12" xfId="0" applyNumberFormat="1" applyFont="1" applyBorder="1" applyAlignment="1">
      <alignment horizontal="center" vertical="center" wrapText="1"/>
    </xf>
    <xf numFmtId="4" fontId="66" fillId="35" borderId="32" xfId="0" applyNumberFormat="1" applyFont="1" applyFill="1" applyBorder="1" applyAlignment="1">
      <alignment vertical="center" wrapText="1"/>
    </xf>
    <xf numFmtId="9" fontId="64" fillId="0" borderId="0" xfId="0" applyNumberFormat="1" applyFont="1" applyAlignment="1">
      <alignment wrapText="1"/>
    </xf>
    <xf numFmtId="0" fontId="66" fillId="0" borderId="14" xfId="0" applyFont="1" applyFill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center" vertical="center" wrapText="1"/>
    </xf>
    <xf numFmtId="4" fontId="66" fillId="35" borderId="33" xfId="0" applyNumberFormat="1" applyFont="1" applyFill="1" applyBorder="1" applyAlignment="1">
      <alignment vertical="center" wrapText="1"/>
    </xf>
    <xf numFmtId="0" fontId="66" fillId="0" borderId="13" xfId="0" applyNumberFormat="1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6" fillId="0" borderId="12" xfId="62" applyFont="1" applyBorder="1" applyAlignment="1">
      <alignment horizontal="center" vertical="center" wrapText="1"/>
      <protection/>
    </xf>
    <xf numFmtId="3" fontId="6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2" xfId="62" applyFont="1" applyFill="1" applyBorder="1" applyAlignment="1">
      <alignment horizontal="center" vertical="center" wrapText="1"/>
      <protection/>
    </xf>
    <xf numFmtId="3" fontId="66" fillId="37" borderId="39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2" xfId="62" applyNumberFormat="1" applyFont="1" applyFill="1" applyBorder="1" applyAlignment="1">
      <alignment vertical="center" wrapText="1"/>
      <protection/>
    </xf>
    <xf numFmtId="49" fontId="63" fillId="0" borderId="12" xfId="62" applyNumberFormat="1" applyFont="1" applyFill="1" applyBorder="1" applyAlignment="1">
      <alignment vertical="center" wrapText="1"/>
      <protection/>
    </xf>
    <xf numFmtId="1" fontId="66" fillId="0" borderId="13" xfId="62" applyNumberFormat="1" applyFont="1" applyFill="1" applyBorder="1" applyAlignment="1">
      <alignment horizontal="center" vertical="center" wrapText="1"/>
      <protection/>
    </xf>
    <xf numFmtId="1" fontId="69" fillId="0" borderId="13" xfId="62" applyNumberFormat="1" applyFont="1" applyFill="1" applyBorder="1" applyAlignment="1">
      <alignment horizontal="center" vertical="center" wrapText="1"/>
      <protection/>
    </xf>
    <xf numFmtId="0" fontId="63" fillId="32" borderId="19" xfId="0" applyFont="1" applyFill="1" applyBorder="1" applyAlignment="1">
      <alignment vertical="center"/>
    </xf>
    <xf numFmtId="4" fontId="70" fillId="35" borderId="19" xfId="46" applyNumberFormat="1" applyFont="1" applyFill="1" applyBorder="1" applyAlignment="1">
      <alignment vertical="center" wrapText="1"/>
    </xf>
    <xf numFmtId="0" fontId="64" fillId="0" borderId="0" xfId="0" applyFont="1" applyBorder="1" applyAlignment="1">
      <alignment wrapText="1"/>
    </xf>
    <xf numFmtId="38" fontId="67" fillId="0" borderId="0" xfId="42" applyNumberFormat="1" applyFont="1" applyBorder="1" applyAlignment="1">
      <alignment wrapText="1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3" fontId="66" fillId="0" borderId="0" xfId="0" applyNumberFormat="1" applyFont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top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center" wrapText="1"/>
    </xf>
    <xf numFmtId="3" fontId="66" fillId="0" borderId="0" xfId="0" applyNumberFormat="1" applyFont="1" applyAlignment="1">
      <alignment horizontal="center" wrapText="1"/>
    </xf>
    <xf numFmtId="0" fontId="66" fillId="0" borderId="0" xfId="0" applyFont="1" applyAlignment="1">
      <alignment wrapText="1"/>
    </xf>
    <xf numFmtId="49" fontId="64" fillId="0" borderId="10" xfId="0" applyNumberFormat="1" applyFont="1" applyBorder="1" applyAlignment="1">
      <alignment horizontal="center" vertical="top" wrapText="1"/>
    </xf>
    <xf numFmtId="3" fontId="64" fillId="0" borderId="0" xfId="0" applyNumberFormat="1" applyFont="1" applyAlignment="1">
      <alignment horizontal="center" wrapText="1"/>
    </xf>
    <xf numFmtId="0" fontId="64" fillId="0" borderId="0" xfId="0" applyFont="1" applyAlignment="1">
      <alignment wrapText="1"/>
    </xf>
    <xf numFmtId="0" fontId="64" fillId="33" borderId="0" xfId="0" applyFont="1" applyFill="1" applyBorder="1" applyAlignment="1" applyProtection="1">
      <alignment vertical="top" wrapText="1"/>
      <protection locked="0"/>
    </xf>
    <xf numFmtId="0" fontId="64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top" wrapText="1"/>
    </xf>
    <xf numFmtId="3" fontId="64" fillId="0" borderId="11" xfId="0" applyNumberFormat="1" applyFont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0" fontId="64" fillId="38" borderId="0" xfId="0" applyFont="1" applyFill="1" applyBorder="1" applyAlignment="1">
      <alignment vertical="top" wrapText="1"/>
    </xf>
    <xf numFmtId="4" fontId="66" fillId="36" borderId="12" xfId="0" applyNumberFormat="1" applyFont="1" applyFill="1" applyBorder="1" applyAlignment="1" applyProtection="1">
      <alignment vertical="center" wrapText="1"/>
      <protection locked="0"/>
    </xf>
    <xf numFmtId="4" fontId="66" fillId="36" borderId="12" xfId="62" applyNumberFormat="1" applyFont="1" applyFill="1" applyBorder="1" applyAlignment="1" applyProtection="1">
      <alignment vertical="center" wrapText="1"/>
      <protection locked="0"/>
    </xf>
    <xf numFmtId="0" fontId="66" fillId="36" borderId="0" xfId="0" applyFont="1" applyFill="1" applyAlignment="1" applyProtection="1">
      <alignment vertical="center"/>
      <protection locked="0"/>
    </xf>
    <xf numFmtId="0" fontId="66" fillId="36" borderId="0" xfId="0" applyFont="1" applyFill="1" applyAlignment="1" applyProtection="1">
      <alignment/>
      <protection locked="0"/>
    </xf>
    <xf numFmtId="0" fontId="64" fillId="36" borderId="0" xfId="0" applyFont="1" applyFill="1" applyAlignment="1" applyProtection="1">
      <alignment/>
      <protection locked="0"/>
    </xf>
    <xf numFmtId="0" fontId="64" fillId="36" borderId="0" xfId="0" applyFont="1" applyFill="1" applyAlignment="1" applyProtection="1">
      <alignment wrapText="1"/>
      <protection locked="0"/>
    </xf>
    <xf numFmtId="0" fontId="64" fillId="36" borderId="0" xfId="0" applyFont="1" applyFill="1" applyBorder="1" applyAlignment="1" applyProtection="1">
      <alignment vertical="top" wrapText="1"/>
      <protection locked="0"/>
    </xf>
    <xf numFmtId="40" fontId="63" fillId="39" borderId="18" xfId="42" applyFont="1" applyFill="1" applyBorder="1" applyAlignment="1" applyProtection="1">
      <alignment vertical="top" wrapText="1"/>
      <protection/>
    </xf>
    <xf numFmtId="40" fontId="66" fillId="39" borderId="16" xfId="42" applyFont="1" applyFill="1" applyBorder="1" applyAlignment="1" applyProtection="1">
      <alignment vertical="top" wrapText="1"/>
      <protection/>
    </xf>
    <xf numFmtId="3" fontId="66" fillId="36" borderId="12" xfId="0" applyNumberFormat="1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vertical="center"/>
    </xf>
    <xf numFmtId="4" fontId="5" fillId="35" borderId="23" xfId="46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0" fontId="5" fillId="32" borderId="40" xfId="0" applyNumberFormat="1" applyFont="1" applyFill="1" applyBorder="1" applyAlignment="1" applyProtection="1">
      <alignment horizontal="left" vertical="center" wrapText="1"/>
      <protection/>
    </xf>
    <xf numFmtId="0" fontId="5" fillId="32" borderId="41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0" fillId="0" borderId="41" xfId="0" applyFill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40" xfId="0" applyNumberFormat="1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49" fontId="5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63" fillId="32" borderId="40" xfId="0" applyFont="1" applyFill="1" applyBorder="1" applyAlignment="1">
      <alignment horizontal="left" vertical="center" wrapText="1"/>
    </xf>
    <xf numFmtId="0" fontId="63" fillId="32" borderId="41" xfId="0" applyFont="1" applyFill="1" applyBorder="1" applyAlignment="1">
      <alignment horizontal="left" vertical="center" wrapText="1"/>
    </xf>
    <xf numFmtId="0" fontId="63" fillId="32" borderId="45" xfId="0" applyFont="1" applyFill="1" applyBorder="1" applyAlignment="1">
      <alignment horizontal="left" vertical="center" wrapText="1"/>
    </xf>
    <xf numFmtId="0" fontId="13" fillId="32" borderId="40" xfId="0" applyFont="1" applyFill="1" applyBorder="1" applyAlignment="1">
      <alignment horizontal="left" vertical="center" wrapText="1"/>
    </xf>
    <xf numFmtId="0" fontId="13" fillId="32" borderId="41" xfId="0" applyFont="1" applyFill="1" applyBorder="1" applyAlignment="1">
      <alignment horizontal="left" vertical="center" wrapText="1"/>
    </xf>
    <xf numFmtId="0" fontId="13" fillId="32" borderId="45" xfId="0" applyFont="1" applyFill="1" applyBorder="1" applyAlignment="1">
      <alignment horizontal="left" vertical="center" wrapText="1"/>
    </xf>
    <xf numFmtId="0" fontId="13" fillId="32" borderId="46" xfId="0" applyFont="1" applyFill="1" applyBorder="1" applyAlignment="1">
      <alignment horizontal="left" vertical="center" wrapText="1"/>
    </xf>
    <xf numFmtId="0" fontId="13" fillId="32" borderId="47" xfId="0" applyFont="1" applyFill="1" applyBorder="1" applyAlignment="1">
      <alignment horizontal="left" vertical="center" wrapText="1"/>
    </xf>
    <xf numFmtId="0" fontId="13" fillId="32" borderId="48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andard_BOQ _2007-08-15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499"/>
  <sheetViews>
    <sheetView showZeros="0" view="pageBreakPreview" zoomScaleSheetLayoutView="100" zoomScalePageLayoutView="0" workbookViewId="0" topLeftCell="A1">
      <selection activeCell="A1" sqref="A1:C17"/>
    </sheetView>
  </sheetViews>
  <sheetFormatPr defaultColWidth="9" defaultRowHeight="12.75"/>
  <cols>
    <col min="1" max="1" width="9" style="56" customWidth="1"/>
    <col min="2" max="2" width="62.33203125" style="57" customWidth="1"/>
    <col min="3" max="3" width="18.5" style="37" customWidth="1"/>
    <col min="4" max="4" width="16.66015625" style="54" customWidth="1"/>
    <col min="5" max="5" width="10.83203125" style="54" customWidth="1"/>
    <col min="6" max="6" width="12.83203125" style="54" customWidth="1"/>
    <col min="7" max="7" width="36.66015625" style="54" customWidth="1"/>
    <col min="8" max="8" width="12.83203125" style="54" customWidth="1"/>
    <col min="9" max="9" width="10.83203125" style="54" customWidth="1"/>
    <col min="10" max="10" width="12.83203125" style="54" customWidth="1"/>
    <col min="11" max="11" width="10.83203125" style="54" customWidth="1"/>
    <col min="12" max="12" width="12.83203125" style="54" customWidth="1"/>
    <col min="13" max="13" width="10.83203125" style="54" customWidth="1"/>
    <col min="14" max="14" width="12.83203125" style="54" customWidth="1"/>
    <col min="15" max="15" width="10.83203125" style="54" customWidth="1"/>
    <col min="16" max="16" width="12.83203125" style="54" customWidth="1"/>
    <col min="17" max="17" width="10.83203125" style="54" customWidth="1"/>
    <col min="18" max="18" width="12.83203125" style="54" customWidth="1"/>
    <col min="19" max="19" width="10.83203125" style="54" customWidth="1"/>
    <col min="20" max="20" width="12.83203125" style="54" customWidth="1"/>
    <col min="21" max="16384" width="9" style="37" customWidth="1"/>
  </cols>
  <sheetData>
    <row r="1" spans="1:45" s="42" customFormat="1" ht="25.5">
      <c r="A1" s="38" t="s">
        <v>18</v>
      </c>
      <c r="B1" s="39" t="s">
        <v>10</v>
      </c>
      <c r="C1" s="40" t="s">
        <v>8</v>
      </c>
      <c r="D1" s="67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20" s="41" customFormat="1" ht="42" customHeight="1" thickBot="1">
      <c r="A2" s="43"/>
      <c r="B2" s="44"/>
      <c r="C2" s="45" t="s">
        <v>22</v>
      </c>
      <c r="D2" s="68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41" customFormat="1" ht="6.75" customHeight="1">
      <c r="A3" s="47"/>
      <c r="B3" s="48"/>
      <c r="C3" s="7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41" customFormat="1" ht="15.75">
      <c r="A4" s="49" t="s">
        <v>4</v>
      </c>
      <c r="B4" s="50"/>
      <c r="C4" s="7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s="41" customFormat="1" ht="6" customHeight="1">
      <c r="A5" s="49"/>
      <c r="B5" s="50"/>
      <c r="C5" s="7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s="41" customFormat="1" ht="15.75" customHeight="1">
      <c r="A6" s="214" t="s">
        <v>64</v>
      </c>
      <c r="B6" s="215"/>
      <c r="C6" s="82">
        <f>'Part I'!H88</f>
        <v>0</v>
      </c>
      <c r="D6" s="69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s="41" customFormat="1" ht="15.75" customHeight="1">
      <c r="A7" s="59"/>
      <c r="B7" s="60"/>
      <c r="C7" s="76"/>
      <c r="D7" s="70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s="41" customFormat="1" ht="15.75" customHeight="1">
      <c r="A8" s="212" t="s">
        <v>65</v>
      </c>
      <c r="B8" s="213"/>
      <c r="C8" s="83">
        <f>'Part II'!F22</f>
        <v>0</v>
      </c>
      <c r="D8" s="70"/>
      <c r="E8" s="129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41" customFormat="1" ht="15.75" customHeight="1">
      <c r="A9" s="128"/>
      <c r="B9" s="85"/>
      <c r="C9" s="83"/>
      <c r="D9" s="7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41" customFormat="1" ht="15.75" customHeight="1">
      <c r="A10" s="216" t="s">
        <v>66</v>
      </c>
      <c r="B10" s="217"/>
      <c r="C10" s="83">
        <f>'Part III'!F21</f>
        <v>0</v>
      </c>
      <c r="D10" s="70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1" customFormat="1" ht="15.75" customHeight="1" thickBot="1">
      <c r="A11" s="59"/>
      <c r="B11" s="60"/>
      <c r="C11" s="76"/>
      <c r="D11" s="70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1" customFormat="1" ht="15.75" customHeight="1" thickBot="1">
      <c r="A12" s="201" t="s">
        <v>15</v>
      </c>
      <c r="B12" s="202"/>
      <c r="C12" s="84">
        <f>SUM(C6:C11)</f>
        <v>0</v>
      </c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53" customFormat="1" ht="42" customHeight="1" thickBot="1">
      <c r="A13" s="204" t="s">
        <v>19</v>
      </c>
      <c r="B13" s="205"/>
      <c r="C13" s="78"/>
      <c r="D13" s="72"/>
      <c r="E13" s="206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53" customFormat="1" ht="14.25" customHeight="1" thickBot="1">
      <c r="A14" s="210" t="s">
        <v>5</v>
      </c>
      <c r="B14" s="211"/>
      <c r="C14" s="79"/>
      <c r="D14" s="73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s="53" customFormat="1" ht="14.25" customHeight="1" thickBot="1">
      <c r="A15" s="207" t="s">
        <v>6</v>
      </c>
      <c r="B15" s="208"/>
      <c r="C15" s="80"/>
      <c r="D15" s="73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s="53" customFormat="1" ht="16.5" customHeight="1" thickBot="1">
      <c r="A16" s="201" t="s">
        <v>20</v>
      </c>
      <c r="B16" s="202"/>
      <c r="C16" s="77"/>
      <c r="D16" s="7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3" ht="13.5" thickBot="1">
      <c r="A17" s="55"/>
      <c r="B17" s="37"/>
      <c r="C17" s="81"/>
    </row>
    <row r="18" spans="1:2" ht="12.75">
      <c r="A18" s="55"/>
      <c r="B18" s="37"/>
    </row>
    <row r="19" spans="1:2" ht="12.75">
      <c r="A19" s="55"/>
      <c r="B19" s="37"/>
    </row>
    <row r="20" spans="1:2" ht="12.75">
      <c r="A20" s="55"/>
      <c r="B20" s="37"/>
    </row>
    <row r="21" spans="1:2" ht="12.75">
      <c r="A21" s="55"/>
      <c r="B21" s="37"/>
    </row>
    <row r="22" spans="1:2" ht="12.75">
      <c r="A22" s="55"/>
      <c r="B22" s="37"/>
    </row>
    <row r="23" spans="1:2" ht="12.75">
      <c r="A23" s="55"/>
      <c r="B23" s="37"/>
    </row>
    <row r="24" spans="1:2" ht="12.75">
      <c r="A24" s="55"/>
      <c r="B24" s="37"/>
    </row>
    <row r="25" spans="1:2" ht="12.75">
      <c r="A25" s="55"/>
      <c r="B25" s="37"/>
    </row>
    <row r="26" spans="1:2" ht="12.75">
      <c r="A26" s="55"/>
      <c r="B26" s="37"/>
    </row>
    <row r="27" spans="1:2" ht="12.75">
      <c r="A27" s="55"/>
      <c r="B27" s="37"/>
    </row>
    <row r="28" spans="1:2" ht="12.75">
      <c r="A28" s="55"/>
      <c r="B28" s="37"/>
    </row>
    <row r="29" spans="1:2" ht="12.75">
      <c r="A29" s="55"/>
      <c r="B29" s="37"/>
    </row>
    <row r="30" spans="1:2" ht="12.75">
      <c r="A30" s="55"/>
      <c r="B30" s="37"/>
    </row>
    <row r="31" spans="1:2" ht="12.75">
      <c r="A31" s="55"/>
      <c r="B31" s="37"/>
    </row>
    <row r="32" spans="1:2" ht="12.75">
      <c r="A32" s="55"/>
      <c r="B32" s="37"/>
    </row>
    <row r="33" spans="1:2" ht="12.75">
      <c r="A33" s="55"/>
      <c r="B33" s="37"/>
    </row>
    <row r="34" spans="1:2" ht="12.75">
      <c r="A34" s="55"/>
      <c r="B34" s="37"/>
    </row>
    <row r="35" spans="1:2" ht="12.75">
      <c r="A35" s="55"/>
      <c r="B35" s="37"/>
    </row>
    <row r="36" spans="1:2" ht="12.75">
      <c r="A36" s="55"/>
      <c r="B36" s="37"/>
    </row>
    <row r="37" spans="1:2" ht="12.75">
      <c r="A37" s="55"/>
      <c r="B37" s="37"/>
    </row>
    <row r="38" spans="1:2" ht="12.75">
      <c r="A38" s="55"/>
      <c r="B38" s="37"/>
    </row>
    <row r="39" spans="1:2" ht="12.75">
      <c r="A39" s="55"/>
      <c r="B39" s="37"/>
    </row>
    <row r="40" spans="1:2" ht="12.75">
      <c r="A40" s="55"/>
      <c r="B40" s="37"/>
    </row>
    <row r="41" spans="1:2" ht="12.75">
      <c r="A41" s="55"/>
      <c r="B41" s="37"/>
    </row>
    <row r="42" spans="1:2" ht="12.75">
      <c r="A42" s="55"/>
      <c r="B42" s="37"/>
    </row>
    <row r="43" spans="1:2" ht="12.75">
      <c r="A43" s="55"/>
      <c r="B43" s="37"/>
    </row>
    <row r="44" spans="1:2" ht="12.75">
      <c r="A44" s="55"/>
      <c r="B44" s="37"/>
    </row>
    <row r="45" spans="1:2" ht="12.75">
      <c r="A45" s="55"/>
      <c r="B45" s="37"/>
    </row>
    <row r="46" spans="1:2" ht="12.75">
      <c r="A46" s="55"/>
      <c r="B46" s="37"/>
    </row>
    <row r="47" spans="1:2" ht="12.75">
      <c r="A47" s="55"/>
      <c r="B47" s="37"/>
    </row>
    <row r="48" spans="1:2" ht="12.75">
      <c r="A48" s="55"/>
      <c r="B48" s="37"/>
    </row>
    <row r="49" spans="1:2" ht="12.75">
      <c r="A49" s="55"/>
      <c r="B49" s="37"/>
    </row>
    <row r="50" spans="1:2" ht="12.75">
      <c r="A50" s="55"/>
      <c r="B50" s="37"/>
    </row>
    <row r="51" spans="1:2" ht="12.75">
      <c r="A51" s="55"/>
      <c r="B51" s="37"/>
    </row>
    <row r="52" spans="1:2" ht="12.75">
      <c r="A52" s="55"/>
      <c r="B52" s="37"/>
    </row>
    <row r="53" spans="1:2" ht="12.75">
      <c r="A53" s="55"/>
      <c r="B53" s="37"/>
    </row>
    <row r="54" spans="1:2" ht="12.75">
      <c r="A54" s="55"/>
      <c r="B54" s="37"/>
    </row>
    <row r="55" spans="1:2" ht="12.75">
      <c r="A55" s="55"/>
      <c r="B55" s="37"/>
    </row>
    <row r="56" spans="1:2" ht="12.75">
      <c r="A56" s="55"/>
      <c r="B56" s="37"/>
    </row>
    <row r="57" spans="1:2" ht="12.75">
      <c r="A57" s="55"/>
      <c r="B57" s="37"/>
    </row>
    <row r="58" spans="1:2" ht="12.75">
      <c r="A58" s="55"/>
      <c r="B58" s="37"/>
    </row>
    <row r="59" spans="1:2" ht="12.75">
      <c r="A59" s="55"/>
      <c r="B59" s="37"/>
    </row>
    <row r="60" spans="1:2" ht="12.75">
      <c r="A60" s="55"/>
      <c r="B60" s="37"/>
    </row>
    <row r="61" spans="1:2" ht="12.75">
      <c r="A61" s="55"/>
      <c r="B61" s="37"/>
    </row>
    <row r="62" spans="1:2" ht="12.75">
      <c r="A62" s="55"/>
      <c r="B62" s="37"/>
    </row>
    <row r="63" spans="1:2" ht="12.75">
      <c r="A63" s="55"/>
      <c r="B63" s="37"/>
    </row>
    <row r="64" spans="1:2" ht="12.75">
      <c r="A64" s="55"/>
      <c r="B64" s="37"/>
    </row>
    <row r="65" spans="1:2" ht="12.75">
      <c r="A65" s="55"/>
      <c r="B65" s="37"/>
    </row>
    <row r="66" spans="1:2" ht="12.75">
      <c r="A66" s="55"/>
      <c r="B66" s="37"/>
    </row>
    <row r="67" spans="1:2" ht="12.75">
      <c r="A67" s="55"/>
      <c r="B67" s="37"/>
    </row>
    <row r="68" spans="1:2" ht="12.75">
      <c r="A68" s="55"/>
      <c r="B68" s="37"/>
    </row>
    <row r="69" spans="1:2" ht="12.75">
      <c r="A69" s="55"/>
      <c r="B69" s="37"/>
    </row>
    <row r="70" spans="1:2" ht="12.75">
      <c r="A70" s="55"/>
      <c r="B70" s="37"/>
    </row>
    <row r="71" spans="1:2" ht="12.75">
      <c r="A71" s="55"/>
      <c r="B71" s="37"/>
    </row>
    <row r="72" spans="1:2" ht="12.75">
      <c r="A72" s="55"/>
      <c r="B72" s="37"/>
    </row>
    <row r="73" spans="1:2" ht="12.75">
      <c r="A73" s="55"/>
      <c r="B73" s="37"/>
    </row>
    <row r="74" spans="1:2" ht="12.75">
      <c r="A74" s="55"/>
      <c r="B74" s="37"/>
    </row>
    <row r="75" spans="1:2" ht="12.75">
      <c r="A75" s="55"/>
      <c r="B75" s="37"/>
    </row>
    <row r="76" spans="1:2" ht="12.75">
      <c r="A76" s="55"/>
      <c r="B76" s="37"/>
    </row>
    <row r="77" spans="1:2" ht="12.75">
      <c r="A77" s="55"/>
      <c r="B77" s="37"/>
    </row>
    <row r="78" spans="1:2" ht="12.75">
      <c r="A78" s="55"/>
      <c r="B78" s="37"/>
    </row>
    <row r="79" spans="1:2" ht="12.75">
      <c r="A79" s="55"/>
      <c r="B79" s="37"/>
    </row>
    <row r="80" spans="1:2" ht="12.75">
      <c r="A80" s="55"/>
      <c r="B80" s="37"/>
    </row>
    <row r="81" spans="1:2" ht="12.75">
      <c r="A81" s="55"/>
      <c r="B81" s="37"/>
    </row>
    <row r="82" spans="1:2" ht="12.75">
      <c r="A82" s="55"/>
      <c r="B82" s="37"/>
    </row>
    <row r="83" spans="1:2" ht="12.75">
      <c r="A83" s="55"/>
      <c r="B83" s="37"/>
    </row>
    <row r="84" spans="1:2" ht="12.75">
      <c r="A84" s="55"/>
      <c r="B84" s="37"/>
    </row>
    <row r="85" spans="1:2" ht="12.75">
      <c r="A85" s="55"/>
      <c r="B85" s="37"/>
    </row>
    <row r="86" spans="1:2" ht="12.75">
      <c r="A86" s="55"/>
      <c r="B86" s="37"/>
    </row>
    <row r="87" spans="1:2" ht="12.75">
      <c r="A87" s="55"/>
      <c r="B87" s="37"/>
    </row>
    <row r="88" spans="1:2" ht="12.75">
      <c r="A88" s="55"/>
      <c r="B88" s="37"/>
    </row>
    <row r="89" spans="1:2" ht="12.75">
      <c r="A89" s="55"/>
      <c r="B89" s="37"/>
    </row>
    <row r="90" spans="1:2" ht="12.75">
      <c r="A90" s="55"/>
      <c r="B90" s="37"/>
    </row>
    <row r="91" spans="1:2" ht="12.75">
      <c r="A91" s="55"/>
      <c r="B91" s="37"/>
    </row>
    <row r="92" spans="1:2" ht="12.75">
      <c r="A92" s="55"/>
      <c r="B92" s="37"/>
    </row>
    <row r="93" spans="1:2" ht="12.75">
      <c r="A93" s="55"/>
      <c r="B93" s="37"/>
    </row>
    <row r="94" spans="1:2" ht="12.75">
      <c r="A94" s="55"/>
      <c r="B94" s="37"/>
    </row>
    <row r="95" spans="1:2" ht="12.75">
      <c r="A95" s="55"/>
      <c r="B95" s="37"/>
    </row>
    <row r="96" spans="1:2" ht="12.75">
      <c r="A96" s="55"/>
      <c r="B96" s="37"/>
    </row>
    <row r="97" spans="1:2" ht="12.75">
      <c r="A97" s="55"/>
      <c r="B97" s="37"/>
    </row>
    <row r="98" spans="1:2" ht="12.75">
      <c r="A98" s="55"/>
      <c r="B98" s="37"/>
    </row>
    <row r="99" spans="1:2" ht="12.75">
      <c r="A99" s="55"/>
      <c r="B99" s="37"/>
    </row>
    <row r="100" spans="1:2" ht="12.75">
      <c r="A100" s="55"/>
      <c r="B100" s="37"/>
    </row>
    <row r="101" spans="1:2" ht="12.75">
      <c r="A101" s="55"/>
      <c r="B101" s="37"/>
    </row>
    <row r="102" spans="1:2" ht="12.75">
      <c r="A102" s="55"/>
      <c r="B102" s="37"/>
    </row>
    <row r="103" spans="1:2" ht="12.75">
      <c r="A103" s="55"/>
      <c r="B103" s="37"/>
    </row>
    <row r="104" spans="1:2" ht="12.75">
      <c r="A104" s="55"/>
      <c r="B104" s="37"/>
    </row>
    <row r="105" spans="1:2" ht="12.75">
      <c r="A105" s="55"/>
      <c r="B105" s="37"/>
    </row>
    <row r="106" spans="1:2" ht="12.75">
      <c r="A106" s="55"/>
      <c r="B106" s="37"/>
    </row>
    <row r="107" spans="1:2" ht="12.75">
      <c r="A107" s="55"/>
      <c r="B107" s="37"/>
    </row>
    <row r="108" spans="1:2" ht="12.75">
      <c r="A108" s="55"/>
      <c r="B108" s="37"/>
    </row>
    <row r="109" spans="1:2" ht="12.75">
      <c r="A109" s="55"/>
      <c r="B109" s="37"/>
    </row>
    <row r="110" spans="1:2" ht="12.75">
      <c r="A110" s="55"/>
      <c r="B110" s="37"/>
    </row>
    <row r="111" spans="1:2" ht="12.75">
      <c r="A111" s="55"/>
      <c r="B111" s="37"/>
    </row>
    <row r="112" spans="1:2" ht="12.75">
      <c r="A112" s="55"/>
      <c r="B112" s="37"/>
    </row>
    <row r="113" spans="1:2" ht="12.75">
      <c r="A113" s="55"/>
      <c r="B113" s="37"/>
    </row>
    <row r="114" spans="1:2" ht="12.75">
      <c r="A114" s="55"/>
      <c r="B114" s="37"/>
    </row>
    <row r="115" spans="1:2" ht="12.75">
      <c r="A115" s="55"/>
      <c r="B115" s="37"/>
    </row>
    <row r="116" spans="1:2" ht="12.75">
      <c r="A116" s="55"/>
      <c r="B116" s="37"/>
    </row>
    <row r="117" spans="1:2" ht="12.75">
      <c r="A117" s="55"/>
      <c r="B117" s="37"/>
    </row>
    <row r="118" spans="1:2" ht="12.75">
      <c r="A118" s="55"/>
      <c r="B118" s="37"/>
    </row>
    <row r="119" spans="1:2" ht="12.75">
      <c r="A119" s="55"/>
      <c r="B119" s="37"/>
    </row>
    <row r="120" spans="1:2" ht="12.75">
      <c r="A120" s="55"/>
      <c r="B120" s="37"/>
    </row>
    <row r="121" spans="1:2" ht="12.75">
      <c r="A121" s="55"/>
      <c r="B121" s="37"/>
    </row>
    <row r="122" spans="1:2" ht="12.75">
      <c r="A122" s="55"/>
      <c r="B122" s="37"/>
    </row>
    <row r="123" spans="1:2" ht="12.75">
      <c r="A123" s="55"/>
      <c r="B123" s="37"/>
    </row>
    <row r="124" spans="1:2" ht="12.75">
      <c r="A124" s="55"/>
      <c r="B124" s="37"/>
    </row>
    <row r="125" spans="1:2" ht="12.75">
      <c r="A125" s="55"/>
      <c r="B125" s="37"/>
    </row>
    <row r="126" spans="1:2" ht="12.75">
      <c r="A126" s="55"/>
      <c r="B126" s="37"/>
    </row>
    <row r="127" spans="1:2" ht="12.75">
      <c r="A127" s="55"/>
      <c r="B127" s="37"/>
    </row>
    <row r="128" spans="1:2" ht="12.75">
      <c r="A128" s="55"/>
      <c r="B128" s="37"/>
    </row>
    <row r="129" spans="1:2" ht="12.75">
      <c r="A129" s="55"/>
      <c r="B129" s="37"/>
    </row>
    <row r="130" spans="1:2" ht="12.75">
      <c r="A130" s="55"/>
      <c r="B130" s="37"/>
    </row>
    <row r="131" spans="1:2" ht="12.75">
      <c r="A131" s="55"/>
      <c r="B131" s="37"/>
    </row>
    <row r="132" spans="1:2" ht="12.75">
      <c r="A132" s="55"/>
      <c r="B132" s="37"/>
    </row>
    <row r="133" spans="1:2" ht="12.75">
      <c r="A133" s="55"/>
      <c r="B133" s="37"/>
    </row>
    <row r="134" spans="1:2" ht="12.75">
      <c r="A134" s="55"/>
      <c r="B134" s="37"/>
    </row>
    <row r="135" spans="1:2" ht="12.75">
      <c r="A135" s="55"/>
      <c r="B135" s="37"/>
    </row>
    <row r="136" spans="1:2" ht="12.75">
      <c r="A136" s="55"/>
      <c r="B136" s="37"/>
    </row>
    <row r="137" spans="1:2" ht="12.75">
      <c r="A137" s="55"/>
      <c r="B137" s="37"/>
    </row>
    <row r="138" spans="1:2" ht="12.75">
      <c r="A138" s="55"/>
      <c r="B138" s="37"/>
    </row>
    <row r="139" spans="1:2" ht="12.75">
      <c r="A139" s="55"/>
      <c r="B139" s="37"/>
    </row>
    <row r="140" spans="1:2" ht="12.75">
      <c r="A140" s="55"/>
      <c r="B140" s="37"/>
    </row>
    <row r="141" spans="1:2" ht="12.75">
      <c r="A141" s="55"/>
      <c r="B141" s="37"/>
    </row>
    <row r="142" spans="1:2" ht="12.75">
      <c r="A142" s="55"/>
      <c r="B142" s="37"/>
    </row>
    <row r="143" spans="1:2" ht="12.75">
      <c r="A143" s="55"/>
      <c r="B143" s="37"/>
    </row>
    <row r="144" spans="1:2" ht="12.75">
      <c r="A144" s="55"/>
      <c r="B144" s="37"/>
    </row>
    <row r="145" spans="1:2" ht="12.75">
      <c r="A145" s="55"/>
      <c r="B145" s="37"/>
    </row>
    <row r="146" spans="1:2" ht="12.75">
      <c r="A146" s="55"/>
      <c r="B146" s="37"/>
    </row>
    <row r="147" spans="1:2" ht="12.75">
      <c r="A147" s="55"/>
      <c r="B147" s="37"/>
    </row>
    <row r="148" spans="1:2" ht="12.75">
      <c r="A148" s="55"/>
      <c r="B148" s="37"/>
    </row>
    <row r="149" spans="1:2" ht="12.75">
      <c r="A149" s="55"/>
      <c r="B149" s="37"/>
    </row>
    <row r="150" spans="1:2" ht="12.75">
      <c r="A150" s="55"/>
      <c r="B150" s="37"/>
    </row>
    <row r="151" spans="1:2" ht="12.75">
      <c r="A151" s="55"/>
      <c r="B151" s="37"/>
    </row>
    <row r="152" spans="1:2" ht="12.75">
      <c r="A152" s="55"/>
      <c r="B152" s="37"/>
    </row>
    <row r="153" spans="1:2" ht="12.75">
      <c r="A153" s="55"/>
      <c r="B153" s="37"/>
    </row>
    <row r="154" spans="1:2" ht="12.75">
      <c r="A154" s="55"/>
      <c r="B154" s="37"/>
    </row>
    <row r="155" spans="1:2" ht="12.75">
      <c r="A155" s="55"/>
      <c r="B155" s="37"/>
    </row>
    <row r="156" spans="1:2" ht="12.75">
      <c r="A156" s="55"/>
      <c r="B156" s="37"/>
    </row>
    <row r="157" spans="1:2" ht="12.75">
      <c r="A157" s="55"/>
      <c r="B157" s="37"/>
    </row>
    <row r="158" spans="1:2" ht="12.75">
      <c r="A158" s="55"/>
      <c r="B158" s="37"/>
    </row>
    <row r="159" spans="1:2" ht="12.75">
      <c r="A159" s="55"/>
      <c r="B159" s="37"/>
    </row>
    <row r="160" spans="1:2" ht="12.75">
      <c r="A160" s="55"/>
      <c r="B160" s="37"/>
    </row>
    <row r="161" spans="1:2" ht="12.75">
      <c r="A161" s="55"/>
      <c r="B161" s="37"/>
    </row>
    <row r="162" spans="1:2" ht="12.75">
      <c r="A162" s="55"/>
      <c r="B162" s="37"/>
    </row>
    <row r="163" spans="1:2" ht="12.75">
      <c r="A163" s="55"/>
      <c r="B163" s="37"/>
    </row>
    <row r="164" spans="1:2" ht="12.75">
      <c r="A164" s="55"/>
      <c r="B164" s="37"/>
    </row>
    <row r="165" spans="1:2" ht="12.75">
      <c r="A165" s="55"/>
      <c r="B165" s="37"/>
    </row>
    <row r="166" spans="1:2" ht="12.75">
      <c r="A166" s="55"/>
      <c r="B166" s="37"/>
    </row>
    <row r="167" spans="1:2" ht="12.75">
      <c r="A167" s="55"/>
      <c r="B167" s="37"/>
    </row>
    <row r="168" spans="1:2" ht="12.75">
      <c r="A168" s="55"/>
      <c r="B168" s="37"/>
    </row>
    <row r="169" spans="1:2" ht="12.75">
      <c r="A169" s="55"/>
      <c r="B169" s="37"/>
    </row>
    <row r="170" spans="1:2" ht="12.75">
      <c r="A170" s="55"/>
      <c r="B170" s="37"/>
    </row>
    <row r="171" spans="1:2" ht="12.75">
      <c r="A171" s="55"/>
      <c r="B171" s="37"/>
    </row>
    <row r="172" spans="1:2" ht="12.75">
      <c r="A172" s="55"/>
      <c r="B172" s="37"/>
    </row>
    <row r="173" spans="1:2" ht="12.75">
      <c r="A173" s="55"/>
      <c r="B173" s="37"/>
    </row>
    <row r="174" spans="1:2" ht="12.75">
      <c r="A174" s="55"/>
      <c r="B174" s="37"/>
    </row>
    <row r="175" spans="1:2" ht="12.75">
      <c r="A175" s="55"/>
      <c r="B175" s="37"/>
    </row>
    <row r="176" spans="1:2" ht="12.75">
      <c r="A176" s="55"/>
      <c r="B176" s="37"/>
    </row>
    <row r="177" spans="1:2" ht="12.75">
      <c r="A177" s="55"/>
      <c r="B177" s="37"/>
    </row>
    <row r="178" spans="1:2" ht="12.75">
      <c r="A178" s="55"/>
      <c r="B178" s="37"/>
    </row>
    <row r="179" spans="1:2" ht="12.75">
      <c r="A179" s="55"/>
      <c r="B179" s="37"/>
    </row>
    <row r="180" spans="1:2" ht="12.75">
      <c r="A180" s="55"/>
      <c r="B180" s="37"/>
    </row>
    <row r="181" spans="1:2" ht="12.75">
      <c r="A181" s="55"/>
      <c r="B181" s="37"/>
    </row>
    <row r="182" spans="1:2" ht="12.75">
      <c r="A182" s="55"/>
      <c r="B182" s="37"/>
    </row>
    <row r="183" spans="1:2" ht="12.75">
      <c r="A183" s="55"/>
      <c r="B183" s="37"/>
    </row>
    <row r="184" spans="1:2" ht="12.75">
      <c r="A184" s="55"/>
      <c r="B184" s="37"/>
    </row>
    <row r="185" spans="1:2" ht="12.75">
      <c r="A185" s="55"/>
      <c r="B185" s="37"/>
    </row>
    <row r="186" spans="1:2" ht="12.75">
      <c r="A186" s="55"/>
      <c r="B186" s="37"/>
    </row>
    <row r="187" spans="1:2" ht="12.75">
      <c r="A187" s="55"/>
      <c r="B187" s="37"/>
    </row>
    <row r="188" spans="1:2" ht="12.75">
      <c r="A188" s="55"/>
      <c r="B188" s="37"/>
    </row>
    <row r="189" spans="1:2" ht="12.75">
      <c r="A189" s="55"/>
      <c r="B189" s="37"/>
    </row>
    <row r="190" spans="1:2" ht="12.75">
      <c r="A190" s="55"/>
      <c r="B190" s="37"/>
    </row>
    <row r="191" spans="1:2" ht="12.75">
      <c r="A191" s="55"/>
      <c r="B191" s="37"/>
    </row>
    <row r="192" spans="1:2" ht="12.75">
      <c r="A192" s="55"/>
      <c r="B192" s="37"/>
    </row>
    <row r="193" spans="1:2" ht="12.75">
      <c r="A193" s="55"/>
      <c r="B193" s="37"/>
    </row>
    <row r="194" spans="1:2" ht="12.75">
      <c r="A194" s="55"/>
      <c r="B194" s="37"/>
    </row>
    <row r="195" spans="1:2" ht="12.75">
      <c r="A195" s="55"/>
      <c r="B195" s="37"/>
    </row>
    <row r="196" spans="1:2" ht="12.75">
      <c r="A196" s="55"/>
      <c r="B196" s="37"/>
    </row>
    <row r="197" spans="1:2" ht="12.75">
      <c r="A197" s="55"/>
      <c r="B197" s="37"/>
    </row>
    <row r="198" spans="1:2" ht="12.75">
      <c r="A198" s="55"/>
      <c r="B198" s="37"/>
    </row>
    <row r="199" spans="1:2" ht="12.75">
      <c r="A199" s="55"/>
      <c r="B199" s="37"/>
    </row>
    <row r="200" spans="1:2" ht="12.75">
      <c r="A200" s="55"/>
      <c r="B200" s="37"/>
    </row>
    <row r="201" spans="1:2" ht="12.75">
      <c r="A201" s="55"/>
      <c r="B201" s="37"/>
    </row>
    <row r="202" spans="1:2" ht="12.75">
      <c r="A202" s="55"/>
      <c r="B202" s="37"/>
    </row>
    <row r="203" spans="1:2" ht="12.75">
      <c r="A203" s="55"/>
      <c r="B203" s="37"/>
    </row>
    <row r="204" spans="1:2" ht="12.75">
      <c r="A204" s="55"/>
      <c r="B204" s="37"/>
    </row>
    <row r="205" spans="1:2" ht="12.75">
      <c r="A205" s="55"/>
      <c r="B205" s="37"/>
    </row>
    <row r="206" spans="1:2" ht="12.75">
      <c r="A206" s="55"/>
      <c r="B206" s="37"/>
    </row>
    <row r="207" spans="1:2" ht="12.75">
      <c r="A207" s="55"/>
      <c r="B207" s="37"/>
    </row>
    <row r="208" spans="1:2" ht="12.75">
      <c r="A208" s="55"/>
      <c r="B208" s="37"/>
    </row>
    <row r="209" spans="1:2" ht="12.75">
      <c r="A209" s="55"/>
      <c r="B209" s="37"/>
    </row>
    <row r="210" spans="1:2" ht="12.75">
      <c r="A210" s="55"/>
      <c r="B210" s="37"/>
    </row>
    <row r="211" spans="1:2" ht="12.75">
      <c r="A211" s="55"/>
      <c r="B211" s="37"/>
    </row>
    <row r="212" spans="1:2" ht="12.75">
      <c r="A212" s="55"/>
      <c r="B212" s="37"/>
    </row>
    <row r="213" spans="1:2" ht="12.75">
      <c r="A213" s="55"/>
      <c r="B213" s="37"/>
    </row>
    <row r="214" spans="1:2" ht="12.75">
      <c r="A214" s="55"/>
      <c r="B214" s="37"/>
    </row>
    <row r="215" spans="1:2" ht="12.75">
      <c r="A215" s="55"/>
      <c r="B215" s="37"/>
    </row>
    <row r="216" spans="1:2" ht="12.75">
      <c r="A216" s="55"/>
      <c r="B216" s="37"/>
    </row>
    <row r="217" spans="1:2" ht="12.75">
      <c r="A217" s="55"/>
      <c r="B217" s="37"/>
    </row>
    <row r="218" spans="1:2" ht="12.75">
      <c r="A218" s="55"/>
      <c r="B218" s="37"/>
    </row>
    <row r="219" spans="1:2" ht="12.75">
      <c r="A219" s="55"/>
      <c r="B219" s="37"/>
    </row>
    <row r="220" spans="1:2" ht="12.75">
      <c r="A220" s="55"/>
      <c r="B220" s="37"/>
    </row>
    <row r="221" spans="1:2" ht="12.75">
      <c r="A221" s="55"/>
      <c r="B221" s="37"/>
    </row>
    <row r="222" spans="1:2" ht="12.75">
      <c r="A222" s="55"/>
      <c r="B222" s="37"/>
    </row>
    <row r="223" spans="1:2" ht="12.75">
      <c r="A223" s="55"/>
      <c r="B223" s="37"/>
    </row>
    <row r="224" spans="1:2" ht="12.75">
      <c r="A224" s="55"/>
      <c r="B224" s="37"/>
    </row>
    <row r="225" spans="1:2" ht="12.75">
      <c r="A225" s="55"/>
      <c r="B225" s="37"/>
    </row>
    <row r="226" spans="1:2" ht="12.75">
      <c r="A226" s="55"/>
      <c r="B226" s="37"/>
    </row>
    <row r="227" spans="1:2" ht="12.75">
      <c r="A227" s="55"/>
      <c r="B227" s="37"/>
    </row>
    <row r="228" spans="1:2" ht="12.75">
      <c r="A228" s="55"/>
      <c r="B228" s="37"/>
    </row>
    <row r="229" spans="1:2" ht="12.75">
      <c r="A229" s="55"/>
      <c r="B229" s="37"/>
    </row>
    <row r="230" spans="1:2" ht="12.75">
      <c r="A230" s="55"/>
      <c r="B230" s="37"/>
    </row>
    <row r="231" spans="1:2" ht="12.75">
      <c r="A231" s="55"/>
      <c r="B231" s="37"/>
    </row>
    <row r="232" spans="1:2" ht="12.75">
      <c r="A232" s="55"/>
      <c r="B232" s="37"/>
    </row>
    <row r="233" spans="1:2" ht="12.75">
      <c r="A233" s="55"/>
      <c r="B233" s="37"/>
    </row>
    <row r="234" spans="1:2" ht="12.75">
      <c r="A234" s="55"/>
      <c r="B234" s="37"/>
    </row>
    <row r="235" spans="1:2" ht="12.75">
      <c r="A235" s="55"/>
      <c r="B235" s="37"/>
    </row>
    <row r="236" spans="1:2" ht="12.75">
      <c r="A236" s="55"/>
      <c r="B236" s="37"/>
    </row>
    <row r="237" spans="1:2" ht="12.75">
      <c r="A237" s="55"/>
      <c r="B237" s="37"/>
    </row>
    <row r="238" spans="1:2" ht="12.75">
      <c r="A238" s="55"/>
      <c r="B238" s="37"/>
    </row>
    <row r="239" spans="1:2" ht="12.75">
      <c r="A239" s="55"/>
      <c r="B239" s="37"/>
    </row>
    <row r="240" spans="1:2" ht="12.75">
      <c r="A240" s="55"/>
      <c r="B240" s="37"/>
    </row>
    <row r="241" spans="1:2" ht="12.75">
      <c r="A241" s="55"/>
      <c r="B241" s="37"/>
    </row>
    <row r="242" spans="1:2" ht="12.75">
      <c r="A242" s="55"/>
      <c r="B242" s="37"/>
    </row>
    <row r="243" spans="1:2" ht="12.75">
      <c r="A243" s="55"/>
      <c r="B243" s="37"/>
    </row>
    <row r="244" spans="1:2" ht="12.75">
      <c r="A244" s="55"/>
      <c r="B244" s="37"/>
    </row>
    <row r="245" spans="1:2" ht="12.75">
      <c r="A245" s="55"/>
      <c r="B245" s="37"/>
    </row>
    <row r="246" spans="1:2" ht="12.75">
      <c r="A246" s="55"/>
      <c r="B246" s="37"/>
    </row>
    <row r="247" spans="1:2" ht="12.75">
      <c r="A247" s="55"/>
      <c r="B247" s="37"/>
    </row>
    <row r="248" spans="1:2" ht="12.75">
      <c r="A248" s="55"/>
      <c r="B248" s="37"/>
    </row>
    <row r="249" spans="1:2" ht="12.75">
      <c r="A249" s="55"/>
      <c r="B249" s="37"/>
    </row>
    <row r="250" spans="1:2" ht="12.75">
      <c r="A250" s="55"/>
      <c r="B250" s="37"/>
    </row>
    <row r="251" spans="1:2" ht="12.75">
      <c r="A251" s="55"/>
      <c r="B251" s="37"/>
    </row>
    <row r="252" spans="1:2" ht="12.75">
      <c r="A252" s="55"/>
      <c r="B252" s="37"/>
    </row>
    <row r="253" spans="1:2" ht="12.75">
      <c r="A253" s="55"/>
      <c r="B253" s="37"/>
    </row>
    <row r="254" spans="1:2" ht="12.75">
      <c r="A254" s="55"/>
      <c r="B254" s="37"/>
    </row>
    <row r="255" spans="1:2" ht="12.75">
      <c r="A255" s="55"/>
      <c r="B255" s="37"/>
    </row>
    <row r="256" spans="1:2" ht="12.75">
      <c r="A256" s="55"/>
      <c r="B256" s="37"/>
    </row>
    <row r="257" spans="1:2" ht="12.75">
      <c r="A257" s="55"/>
      <c r="B257" s="37"/>
    </row>
    <row r="258" spans="1:2" ht="12.75">
      <c r="A258" s="55"/>
      <c r="B258" s="37"/>
    </row>
    <row r="259" spans="1:2" ht="12.75">
      <c r="A259" s="55"/>
      <c r="B259" s="37"/>
    </row>
    <row r="260" spans="1:2" ht="12.75">
      <c r="A260" s="55"/>
      <c r="B260" s="37"/>
    </row>
    <row r="261" spans="1:2" ht="12.75">
      <c r="A261" s="55"/>
      <c r="B261" s="37"/>
    </row>
    <row r="262" spans="1:2" ht="12.75">
      <c r="A262" s="55"/>
      <c r="B262" s="37"/>
    </row>
    <row r="263" spans="1:2" ht="12.75">
      <c r="A263" s="55"/>
      <c r="B263" s="37"/>
    </row>
    <row r="264" spans="1:2" ht="12.75">
      <c r="A264" s="55"/>
      <c r="B264" s="37"/>
    </row>
    <row r="265" spans="1:2" ht="12.75">
      <c r="A265" s="55"/>
      <c r="B265" s="37"/>
    </row>
    <row r="266" spans="1:2" ht="12.75">
      <c r="A266" s="55"/>
      <c r="B266" s="37"/>
    </row>
    <row r="267" spans="1:2" ht="12.75">
      <c r="A267" s="55"/>
      <c r="B267" s="37"/>
    </row>
    <row r="268" spans="1:2" ht="12.75">
      <c r="A268" s="55"/>
      <c r="B268" s="37"/>
    </row>
    <row r="269" spans="1:2" ht="12.75">
      <c r="A269" s="55"/>
      <c r="B269" s="37"/>
    </row>
    <row r="270" spans="1:2" ht="12.75">
      <c r="A270" s="55"/>
      <c r="B270" s="37"/>
    </row>
    <row r="271" spans="1:2" ht="12.75">
      <c r="A271" s="55"/>
      <c r="B271" s="37"/>
    </row>
    <row r="272" spans="1:2" ht="12.75">
      <c r="A272" s="55"/>
      <c r="B272" s="37"/>
    </row>
    <row r="273" spans="1:2" ht="12.75">
      <c r="A273" s="55"/>
      <c r="B273" s="37"/>
    </row>
    <row r="274" spans="1:2" ht="12.75">
      <c r="A274" s="55"/>
      <c r="B274" s="37"/>
    </row>
    <row r="275" spans="1:2" ht="12.75">
      <c r="A275" s="55"/>
      <c r="B275" s="37"/>
    </row>
    <row r="276" spans="1:2" ht="12.75">
      <c r="A276" s="55"/>
      <c r="B276" s="37"/>
    </row>
    <row r="277" spans="1:2" ht="12.75">
      <c r="A277" s="55"/>
      <c r="B277" s="37"/>
    </row>
    <row r="278" spans="1:2" ht="12.75">
      <c r="A278" s="55"/>
      <c r="B278" s="37"/>
    </row>
    <row r="279" spans="1:2" ht="12.75">
      <c r="A279" s="55"/>
      <c r="B279" s="37"/>
    </row>
    <row r="280" spans="1:2" ht="12.75">
      <c r="A280" s="55"/>
      <c r="B280" s="37"/>
    </row>
    <row r="281" spans="1:2" ht="12.75">
      <c r="A281" s="55"/>
      <c r="B281" s="37"/>
    </row>
    <row r="282" spans="1:2" ht="12.75">
      <c r="A282" s="55"/>
      <c r="B282" s="37"/>
    </row>
    <row r="283" spans="1:2" ht="12.75">
      <c r="A283" s="55"/>
      <c r="B283" s="37"/>
    </row>
    <row r="284" spans="1:2" ht="12.75">
      <c r="A284" s="55"/>
      <c r="B284" s="37"/>
    </row>
    <row r="285" spans="1:2" ht="12.75">
      <c r="A285" s="55"/>
      <c r="B285" s="37"/>
    </row>
    <row r="286" spans="1:2" ht="12.75">
      <c r="A286" s="55"/>
      <c r="B286" s="37"/>
    </row>
    <row r="287" spans="1:2" ht="12.75">
      <c r="A287" s="55"/>
      <c r="B287" s="37"/>
    </row>
    <row r="288" spans="1:2" ht="12.75">
      <c r="A288" s="55"/>
      <c r="B288" s="37"/>
    </row>
    <row r="289" spans="1:2" ht="12.75">
      <c r="A289" s="55"/>
      <c r="B289" s="37"/>
    </row>
    <row r="290" spans="1:2" ht="12.75">
      <c r="A290" s="55"/>
      <c r="B290" s="37"/>
    </row>
    <row r="291" spans="1:2" ht="12.75">
      <c r="A291" s="55"/>
      <c r="B291" s="37"/>
    </row>
    <row r="292" spans="1:2" ht="12.75">
      <c r="A292" s="55"/>
      <c r="B292" s="37"/>
    </row>
    <row r="293" spans="1:2" ht="12.75">
      <c r="A293" s="55"/>
      <c r="B293" s="37"/>
    </row>
    <row r="294" spans="1:2" ht="12.75">
      <c r="A294" s="55"/>
      <c r="B294" s="37"/>
    </row>
    <row r="295" spans="1:2" ht="12.75">
      <c r="A295" s="55"/>
      <c r="B295" s="37"/>
    </row>
    <row r="296" spans="1:2" ht="12.75">
      <c r="A296" s="55"/>
      <c r="B296" s="37"/>
    </row>
    <row r="297" spans="1:2" ht="12.75">
      <c r="A297" s="55"/>
      <c r="B297" s="37"/>
    </row>
    <row r="298" spans="1:2" ht="12.75">
      <c r="A298" s="55"/>
      <c r="B298" s="37"/>
    </row>
    <row r="299" spans="1:2" ht="12.75">
      <c r="A299" s="55"/>
      <c r="B299" s="37"/>
    </row>
    <row r="300" spans="1:2" ht="12.75">
      <c r="A300" s="55"/>
      <c r="B300" s="37"/>
    </row>
    <row r="301" spans="1:2" ht="12.75">
      <c r="A301" s="55"/>
      <c r="B301" s="37"/>
    </row>
    <row r="302" spans="1:2" ht="12.75">
      <c r="A302" s="55"/>
      <c r="B302" s="37"/>
    </row>
    <row r="303" spans="1:2" ht="12.75">
      <c r="A303" s="55"/>
      <c r="B303" s="37"/>
    </row>
    <row r="304" spans="1:2" ht="12.75">
      <c r="A304" s="55"/>
      <c r="B304" s="37"/>
    </row>
    <row r="305" spans="1:2" ht="12.75">
      <c r="A305" s="55"/>
      <c r="B305" s="37"/>
    </row>
    <row r="306" spans="1:2" ht="12.75">
      <c r="A306" s="55"/>
      <c r="B306" s="37"/>
    </row>
    <row r="307" spans="1:2" ht="12.75">
      <c r="A307" s="55"/>
      <c r="B307" s="37"/>
    </row>
    <row r="308" spans="1:2" ht="12.75">
      <c r="A308" s="55"/>
      <c r="B308" s="37"/>
    </row>
    <row r="309" spans="1:2" ht="12.75">
      <c r="A309" s="55"/>
      <c r="B309" s="37"/>
    </row>
    <row r="310" spans="1:2" ht="12.75">
      <c r="A310" s="55"/>
      <c r="B310" s="37"/>
    </row>
    <row r="311" spans="1:2" ht="12.75">
      <c r="A311" s="55"/>
      <c r="B311" s="37"/>
    </row>
    <row r="312" spans="1:2" ht="12.75">
      <c r="A312" s="55"/>
      <c r="B312" s="37"/>
    </row>
    <row r="313" spans="1:2" ht="12.75">
      <c r="A313" s="55"/>
      <c r="B313" s="37"/>
    </row>
    <row r="314" spans="1:2" ht="12.75">
      <c r="A314" s="55"/>
      <c r="B314" s="37"/>
    </row>
    <row r="315" spans="1:2" ht="12.75">
      <c r="A315" s="55"/>
      <c r="B315" s="37"/>
    </row>
    <row r="316" spans="1:2" ht="12.75">
      <c r="A316" s="55"/>
      <c r="B316" s="37"/>
    </row>
    <row r="317" spans="1:2" ht="12.75">
      <c r="A317" s="55"/>
      <c r="B317" s="37"/>
    </row>
    <row r="318" spans="1:2" ht="12.75">
      <c r="A318" s="55"/>
      <c r="B318" s="37"/>
    </row>
    <row r="319" spans="1:2" ht="12.75">
      <c r="A319" s="55"/>
      <c r="B319" s="37"/>
    </row>
    <row r="320" spans="1:2" ht="12.75">
      <c r="A320" s="55"/>
      <c r="B320" s="37"/>
    </row>
    <row r="321" spans="1:2" ht="12.75">
      <c r="A321" s="55"/>
      <c r="B321" s="37"/>
    </row>
    <row r="322" spans="1:2" ht="12.75">
      <c r="A322" s="55"/>
      <c r="B322" s="37"/>
    </row>
    <row r="323" spans="1:2" ht="12.75">
      <c r="A323" s="55"/>
      <c r="B323" s="37"/>
    </row>
    <row r="324" spans="1:2" ht="12.75">
      <c r="A324" s="55"/>
      <c r="B324" s="37"/>
    </row>
    <row r="325" spans="1:2" ht="12.75">
      <c r="A325" s="55"/>
      <c r="B325" s="37"/>
    </row>
    <row r="326" spans="1:2" ht="12.75">
      <c r="A326" s="55"/>
      <c r="B326" s="37"/>
    </row>
    <row r="327" spans="1:2" ht="12.75">
      <c r="A327" s="55"/>
      <c r="B327" s="37"/>
    </row>
    <row r="328" spans="1:2" ht="12.75">
      <c r="A328" s="55"/>
      <c r="B328" s="37"/>
    </row>
    <row r="329" spans="1:2" ht="12.75">
      <c r="A329" s="55"/>
      <c r="B329" s="37"/>
    </row>
    <row r="330" spans="1:2" ht="12.75">
      <c r="A330" s="55"/>
      <c r="B330" s="37"/>
    </row>
    <row r="331" spans="1:2" ht="12.75">
      <c r="A331" s="55"/>
      <c r="B331" s="37"/>
    </row>
    <row r="332" spans="1:2" ht="12.75">
      <c r="A332" s="55"/>
      <c r="B332" s="37"/>
    </row>
    <row r="333" spans="1:2" ht="12.75">
      <c r="A333" s="55"/>
      <c r="B333" s="37"/>
    </row>
    <row r="334" spans="1:2" ht="12.75">
      <c r="A334" s="55"/>
      <c r="B334" s="37"/>
    </row>
    <row r="335" spans="1:2" ht="12.75">
      <c r="A335" s="55"/>
      <c r="B335" s="37"/>
    </row>
    <row r="336" spans="1:2" ht="12.75">
      <c r="A336" s="55"/>
      <c r="B336" s="37"/>
    </row>
    <row r="337" spans="1:2" ht="12.75">
      <c r="A337" s="55"/>
      <c r="B337" s="37"/>
    </row>
    <row r="338" spans="1:2" ht="12.75">
      <c r="A338" s="55"/>
      <c r="B338" s="37"/>
    </row>
    <row r="339" spans="1:2" ht="12.75">
      <c r="A339" s="55"/>
      <c r="B339" s="37"/>
    </row>
    <row r="340" spans="1:2" ht="12.75">
      <c r="A340" s="55"/>
      <c r="B340" s="37"/>
    </row>
    <row r="341" spans="1:2" ht="12.75">
      <c r="A341" s="55"/>
      <c r="B341" s="37"/>
    </row>
    <row r="342" spans="1:2" ht="12.75">
      <c r="A342" s="55"/>
      <c r="B342" s="37"/>
    </row>
    <row r="343" spans="1:2" ht="12.75">
      <c r="A343" s="55"/>
      <c r="B343" s="37"/>
    </row>
    <row r="344" spans="1:2" ht="12.75">
      <c r="A344" s="55"/>
      <c r="B344" s="37"/>
    </row>
    <row r="345" spans="1:2" ht="12.75">
      <c r="A345" s="55"/>
      <c r="B345" s="37"/>
    </row>
    <row r="346" spans="1:2" ht="12.75">
      <c r="A346" s="55"/>
      <c r="B346" s="37"/>
    </row>
    <row r="347" spans="1:2" ht="12.75">
      <c r="A347" s="55"/>
      <c r="B347" s="37"/>
    </row>
    <row r="348" spans="1:2" ht="12.75">
      <c r="A348" s="55"/>
      <c r="B348" s="37"/>
    </row>
    <row r="349" spans="1:2" ht="12.75">
      <c r="A349" s="55"/>
      <c r="B349" s="37"/>
    </row>
    <row r="350" spans="1:2" ht="12.75">
      <c r="A350" s="55"/>
      <c r="B350" s="37"/>
    </row>
    <row r="351" spans="1:2" ht="12.75">
      <c r="A351" s="55"/>
      <c r="B351" s="37"/>
    </row>
    <row r="352" spans="1:2" ht="12.75">
      <c r="A352" s="55"/>
      <c r="B352" s="37"/>
    </row>
    <row r="353" spans="1:2" ht="12.75">
      <c r="A353" s="55"/>
      <c r="B353" s="37"/>
    </row>
    <row r="354" spans="1:2" ht="12.75">
      <c r="A354" s="55"/>
      <c r="B354" s="37"/>
    </row>
    <row r="355" spans="1:2" ht="12.75">
      <c r="A355" s="55"/>
      <c r="B355" s="37"/>
    </row>
    <row r="356" spans="1:2" ht="12.75">
      <c r="A356" s="55"/>
      <c r="B356" s="37"/>
    </row>
    <row r="357" spans="1:2" ht="12.75">
      <c r="A357" s="55"/>
      <c r="B357" s="37"/>
    </row>
    <row r="358" spans="1:2" ht="12.75">
      <c r="A358" s="55"/>
      <c r="B358" s="37"/>
    </row>
    <row r="359" spans="1:2" ht="12.75">
      <c r="A359" s="55"/>
      <c r="B359" s="37"/>
    </row>
    <row r="360" spans="1:2" ht="12.75">
      <c r="A360" s="55"/>
      <c r="B360" s="37"/>
    </row>
    <row r="361" spans="1:2" ht="12.75">
      <c r="A361" s="55"/>
      <c r="B361" s="37"/>
    </row>
    <row r="362" spans="1:2" ht="12.75">
      <c r="A362" s="55"/>
      <c r="B362" s="37"/>
    </row>
    <row r="363" spans="1:2" ht="12.75">
      <c r="A363" s="55"/>
      <c r="B363" s="37"/>
    </row>
    <row r="364" spans="1:2" ht="12.75">
      <c r="A364" s="55"/>
      <c r="B364" s="37"/>
    </row>
    <row r="365" spans="1:2" ht="12.75">
      <c r="A365" s="55"/>
      <c r="B365" s="37"/>
    </row>
    <row r="366" spans="1:2" ht="12.75">
      <c r="A366" s="55"/>
      <c r="B366" s="37"/>
    </row>
    <row r="367" spans="1:2" ht="12.75">
      <c r="A367" s="55"/>
      <c r="B367" s="37"/>
    </row>
    <row r="368" spans="1:2" ht="12.75">
      <c r="A368" s="55"/>
      <c r="B368" s="37"/>
    </row>
    <row r="369" spans="1:2" ht="12.75">
      <c r="A369" s="55"/>
      <c r="B369" s="37"/>
    </row>
    <row r="370" spans="1:2" ht="12.75">
      <c r="A370" s="55"/>
      <c r="B370" s="37"/>
    </row>
    <row r="371" spans="1:2" ht="12.75">
      <c r="A371" s="55"/>
      <c r="B371" s="37"/>
    </row>
    <row r="372" spans="1:2" ht="12.75">
      <c r="A372" s="55"/>
      <c r="B372" s="37"/>
    </row>
    <row r="373" spans="1:2" ht="12.75">
      <c r="A373" s="55"/>
      <c r="B373" s="37"/>
    </row>
    <row r="374" spans="1:2" ht="12.75">
      <c r="A374" s="55"/>
      <c r="B374" s="37"/>
    </row>
    <row r="375" spans="1:2" ht="12.75">
      <c r="A375" s="55"/>
      <c r="B375" s="37"/>
    </row>
    <row r="376" spans="1:2" ht="12.75">
      <c r="A376" s="55"/>
      <c r="B376" s="37"/>
    </row>
    <row r="377" spans="1:2" ht="12.75">
      <c r="A377" s="55"/>
      <c r="B377" s="37"/>
    </row>
    <row r="378" spans="1:2" ht="12.75">
      <c r="A378" s="55"/>
      <c r="B378" s="37"/>
    </row>
    <row r="379" spans="1:2" ht="12.75">
      <c r="A379" s="55"/>
      <c r="B379" s="37"/>
    </row>
    <row r="380" spans="1:2" ht="12.75">
      <c r="A380" s="55"/>
      <c r="B380" s="37"/>
    </row>
    <row r="381" spans="1:2" ht="12.75">
      <c r="A381" s="55"/>
      <c r="B381" s="37"/>
    </row>
    <row r="382" spans="1:2" ht="12.75">
      <c r="A382" s="55"/>
      <c r="B382" s="37"/>
    </row>
    <row r="383" spans="1:2" ht="12.75">
      <c r="A383" s="55"/>
      <c r="B383" s="37"/>
    </row>
    <row r="384" spans="1:2" ht="12.75">
      <c r="A384" s="55"/>
      <c r="B384" s="37"/>
    </row>
    <row r="385" spans="1:2" ht="12.75">
      <c r="A385" s="55"/>
      <c r="B385" s="37"/>
    </row>
    <row r="386" spans="1:2" ht="12.75">
      <c r="A386" s="55"/>
      <c r="B386" s="37"/>
    </row>
    <row r="387" spans="1:2" ht="12.75">
      <c r="A387" s="55"/>
      <c r="B387" s="37"/>
    </row>
    <row r="388" spans="1:2" ht="12.75">
      <c r="A388" s="55"/>
      <c r="B388" s="37"/>
    </row>
    <row r="389" spans="1:2" ht="12.75">
      <c r="A389" s="55"/>
      <c r="B389" s="37"/>
    </row>
    <row r="390" spans="1:2" ht="12.75">
      <c r="A390" s="55"/>
      <c r="B390" s="37"/>
    </row>
    <row r="391" spans="1:2" ht="12.75">
      <c r="A391" s="55"/>
      <c r="B391" s="37"/>
    </row>
    <row r="392" spans="1:2" ht="12.75">
      <c r="A392" s="55"/>
      <c r="B392" s="37"/>
    </row>
    <row r="393" spans="1:2" ht="12.75">
      <c r="A393" s="55"/>
      <c r="B393" s="37"/>
    </row>
    <row r="394" spans="1:2" ht="12.75">
      <c r="A394" s="55"/>
      <c r="B394" s="37"/>
    </row>
    <row r="395" spans="1:2" ht="12.75">
      <c r="A395" s="55"/>
      <c r="B395" s="37"/>
    </row>
    <row r="396" spans="1:2" ht="12.75">
      <c r="A396" s="55"/>
      <c r="B396" s="37"/>
    </row>
    <row r="397" spans="1:2" ht="12.75">
      <c r="A397" s="55"/>
      <c r="B397" s="37"/>
    </row>
    <row r="398" spans="1:2" ht="12.75">
      <c r="A398" s="55"/>
      <c r="B398" s="37"/>
    </row>
    <row r="399" spans="1:2" ht="12.75">
      <c r="A399" s="55"/>
      <c r="B399" s="37"/>
    </row>
    <row r="400" spans="1:2" ht="12.75">
      <c r="A400" s="55"/>
      <c r="B400" s="37"/>
    </row>
    <row r="401" spans="1:2" ht="12.75">
      <c r="A401" s="55"/>
      <c r="B401" s="37"/>
    </row>
    <row r="402" spans="1:2" ht="12.75">
      <c r="A402" s="55"/>
      <c r="B402" s="37"/>
    </row>
    <row r="403" spans="1:2" ht="12.75">
      <c r="A403" s="55"/>
      <c r="B403" s="37"/>
    </row>
    <row r="404" spans="1:2" ht="12.75">
      <c r="A404" s="55"/>
      <c r="B404" s="37"/>
    </row>
    <row r="405" spans="1:2" ht="12.75">
      <c r="A405" s="55"/>
      <c r="B405" s="37"/>
    </row>
    <row r="406" spans="1:2" ht="12.75">
      <c r="A406" s="55"/>
      <c r="B406" s="37"/>
    </row>
    <row r="407" spans="1:2" ht="12.75">
      <c r="A407" s="55"/>
      <c r="B407" s="37"/>
    </row>
    <row r="408" spans="1:2" ht="12.75">
      <c r="A408" s="55"/>
      <c r="B408" s="37"/>
    </row>
    <row r="409" spans="1:2" ht="12.75">
      <c r="A409" s="55"/>
      <c r="B409" s="37"/>
    </row>
    <row r="410" spans="1:2" ht="12.75">
      <c r="A410" s="55"/>
      <c r="B410" s="37"/>
    </row>
    <row r="411" spans="1:2" ht="12.75">
      <c r="A411" s="55"/>
      <c r="B411" s="37"/>
    </row>
    <row r="412" spans="1:2" ht="12.75">
      <c r="A412" s="55"/>
      <c r="B412" s="37"/>
    </row>
    <row r="413" spans="1:2" ht="12.75">
      <c r="A413" s="55"/>
      <c r="B413" s="37"/>
    </row>
    <row r="414" spans="1:2" ht="12.75">
      <c r="A414" s="55"/>
      <c r="B414" s="37"/>
    </row>
    <row r="415" spans="1:2" ht="12.75">
      <c r="A415" s="55"/>
      <c r="B415" s="37"/>
    </row>
    <row r="416" spans="1:2" ht="12.75">
      <c r="A416" s="55"/>
      <c r="B416" s="37"/>
    </row>
    <row r="417" spans="1:2" ht="12.75">
      <c r="A417" s="55"/>
      <c r="B417" s="37"/>
    </row>
    <row r="418" spans="1:2" ht="12.75">
      <c r="A418" s="55"/>
      <c r="B418" s="37"/>
    </row>
    <row r="419" spans="1:2" ht="12.75">
      <c r="A419" s="55"/>
      <c r="B419" s="37"/>
    </row>
    <row r="420" spans="1:2" ht="12.75">
      <c r="A420" s="55"/>
      <c r="B420" s="37"/>
    </row>
    <row r="421" spans="1:2" ht="12.75">
      <c r="A421" s="55"/>
      <c r="B421" s="37"/>
    </row>
    <row r="422" spans="1:2" ht="12.75">
      <c r="A422" s="55"/>
      <c r="B422" s="37"/>
    </row>
    <row r="423" spans="1:2" ht="12.75">
      <c r="A423" s="55"/>
      <c r="B423" s="37"/>
    </row>
    <row r="424" spans="1:2" ht="12.75">
      <c r="A424" s="55"/>
      <c r="B424" s="37"/>
    </row>
    <row r="425" spans="1:2" ht="12.75">
      <c r="A425" s="55"/>
      <c r="B425" s="37"/>
    </row>
    <row r="426" spans="1:2" ht="12.75">
      <c r="A426" s="55"/>
      <c r="B426" s="37"/>
    </row>
    <row r="427" spans="1:2" ht="12.75">
      <c r="A427" s="55"/>
      <c r="B427" s="37"/>
    </row>
    <row r="428" spans="1:2" ht="12.75">
      <c r="A428" s="55"/>
      <c r="B428" s="37"/>
    </row>
    <row r="429" spans="1:2" ht="12.75">
      <c r="A429" s="55"/>
      <c r="B429" s="37"/>
    </row>
    <row r="430" spans="1:2" ht="12.75">
      <c r="A430" s="55"/>
      <c r="B430" s="37"/>
    </row>
    <row r="431" spans="1:2" ht="12.75">
      <c r="A431" s="55"/>
      <c r="B431" s="37"/>
    </row>
    <row r="432" spans="1:2" ht="12.75">
      <c r="A432" s="55"/>
      <c r="B432" s="37"/>
    </row>
    <row r="433" spans="1:2" ht="12.75">
      <c r="A433" s="55"/>
      <c r="B433" s="37"/>
    </row>
    <row r="434" spans="1:2" ht="12.75">
      <c r="A434" s="55"/>
      <c r="B434" s="37"/>
    </row>
    <row r="435" spans="1:2" ht="12.75">
      <c r="A435" s="55"/>
      <c r="B435" s="37"/>
    </row>
    <row r="436" spans="1:2" ht="12.75">
      <c r="A436" s="55"/>
      <c r="B436" s="37"/>
    </row>
    <row r="437" spans="1:2" ht="12.75">
      <c r="A437" s="55"/>
      <c r="B437" s="37"/>
    </row>
    <row r="438" spans="1:2" ht="12.75">
      <c r="A438" s="55"/>
      <c r="B438" s="37"/>
    </row>
    <row r="439" spans="1:2" ht="12.75">
      <c r="A439" s="55"/>
      <c r="B439" s="37"/>
    </row>
    <row r="440" spans="1:2" ht="12.75">
      <c r="A440" s="55"/>
      <c r="B440" s="37"/>
    </row>
    <row r="441" spans="1:2" ht="12.75">
      <c r="A441" s="55"/>
      <c r="B441" s="37"/>
    </row>
    <row r="442" spans="1:2" ht="12.75">
      <c r="A442" s="55"/>
      <c r="B442" s="37"/>
    </row>
    <row r="443" spans="1:2" ht="12.75">
      <c r="A443" s="55"/>
      <c r="B443" s="37"/>
    </row>
    <row r="444" spans="1:2" ht="12.75">
      <c r="A444" s="55"/>
      <c r="B444" s="37"/>
    </row>
    <row r="445" spans="1:2" ht="12.75">
      <c r="A445" s="55"/>
      <c r="B445" s="37"/>
    </row>
    <row r="446" spans="1:2" ht="12.75">
      <c r="A446" s="55"/>
      <c r="B446" s="37"/>
    </row>
    <row r="447" spans="1:2" ht="12.75">
      <c r="A447" s="55"/>
      <c r="B447" s="37"/>
    </row>
    <row r="448" spans="1:2" ht="12.75">
      <c r="A448" s="55"/>
      <c r="B448" s="37"/>
    </row>
    <row r="449" spans="1:2" ht="12.75">
      <c r="A449" s="55"/>
      <c r="B449" s="37"/>
    </row>
    <row r="450" spans="1:2" ht="12.75">
      <c r="A450" s="55"/>
      <c r="B450" s="37"/>
    </row>
    <row r="451" spans="1:2" ht="12.75">
      <c r="A451" s="55"/>
      <c r="B451" s="37"/>
    </row>
    <row r="452" spans="1:2" ht="12.75">
      <c r="A452" s="55"/>
      <c r="B452" s="37"/>
    </row>
    <row r="453" spans="1:2" ht="12.75">
      <c r="A453" s="55"/>
      <c r="B453" s="37"/>
    </row>
    <row r="454" spans="1:2" ht="12.75">
      <c r="A454" s="55"/>
      <c r="B454" s="37"/>
    </row>
    <row r="455" spans="1:2" ht="12.75">
      <c r="A455" s="55"/>
      <c r="B455" s="37"/>
    </row>
    <row r="456" spans="1:2" ht="12.75">
      <c r="A456" s="55"/>
      <c r="B456" s="37"/>
    </row>
    <row r="457" spans="1:2" ht="12.75">
      <c r="A457" s="55"/>
      <c r="B457" s="37"/>
    </row>
    <row r="458" spans="1:2" ht="12.75">
      <c r="A458" s="55"/>
      <c r="B458" s="37"/>
    </row>
    <row r="459" spans="1:2" ht="12.75">
      <c r="A459" s="55"/>
      <c r="B459" s="37"/>
    </row>
    <row r="460" spans="1:2" ht="12.75">
      <c r="A460" s="55"/>
      <c r="B460" s="37"/>
    </row>
    <row r="461" spans="1:2" ht="12.75">
      <c r="A461" s="55"/>
      <c r="B461" s="37"/>
    </row>
    <row r="462" spans="1:2" ht="12.75">
      <c r="A462" s="55"/>
      <c r="B462" s="37"/>
    </row>
    <row r="463" spans="1:2" ht="12.75">
      <c r="A463" s="55"/>
      <c r="B463" s="37"/>
    </row>
    <row r="464" spans="1:2" ht="12.75">
      <c r="A464" s="55"/>
      <c r="B464" s="37"/>
    </row>
    <row r="465" spans="1:2" ht="12.75">
      <c r="A465" s="55"/>
      <c r="B465" s="37"/>
    </row>
    <row r="466" spans="1:2" ht="12.75">
      <c r="A466" s="55"/>
      <c r="B466" s="37"/>
    </row>
    <row r="467" spans="1:2" ht="12.75">
      <c r="A467" s="55"/>
      <c r="B467" s="37"/>
    </row>
    <row r="468" spans="1:2" ht="12.75">
      <c r="A468" s="55"/>
      <c r="B468" s="37"/>
    </row>
    <row r="469" spans="1:2" ht="12.75">
      <c r="A469" s="55"/>
      <c r="B469" s="37"/>
    </row>
    <row r="470" spans="1:2" ht="12.75">
      <c r="A470" s="55"/>
      <c r="B470" s="37"/>
    </row>
    <row r="471" spans="1:2" ht="12.75">
      <c r="A471" s="55"/>
      <c r="B471" s="37"/>
    </row>
    <row r="472" spans="1:2" ht="12.75">
      <c r="A472" s="55"/>
      <c r="B472" s="37"/>
    </row>
    <row r="473" spans="1:2" ht="12.75">
      <c r="A473" s="55"/>
      <c r="B473" s="37"/>
    </row>
    <row r="474" spans="1:2" ht="12.75">
      <c r="A474" s="55"/>
      <c r="B474" s="37"/>
    </row>
    <row r="475" spans="1:2" ht="12.75">
      <c r="A475" s="55"/>
      <c r="B475" s="37"/>
    </row>
    <row r="476" spans="1:2" ht="12.75">
      <c r="A476" s="55"/>
      <c r="B476" s="37"/>
    </row>
    <row r="477" spans="1:2" ht="12.75">
      <c r="A477" s="55"/>
      <c r="B477" s="37"/>
    </row>
    <row r="478" spans="1:2" ht="12.75">
      <c r="A478" s="55"/>
      <c r="B478" s="37"/>
    </row>
    <row r="479" spans="1:2" ht="12.75">
      <c r="A479" s="55"/>
      <c r="B479" s="37"/>
    </row>
    <row r="480" spans="1:2" ht="12.75">
      <c r="A480" s="55"/>
      <c r="B480" s="37"/>
    </row>
    <row r="481" spans="1:2" ht="12.75">
      <c r="A481" s="55"/>
      <c r="B481" s="37"/>
    </row>
    <row r="482" spans="1:2" ht="12.75">
      <c r="A482" s="55"/>
      <c r="B482" s="37"/>
    </row>
    <row r="483" spans="1:2" ht="12.75">
      <c r="A483" s="55"/>
      <c r="B483" s="37"/>
    </row>
    <row r="484" spans="1:2" ht="12.75">
      <c r="A484" s="55"/>
      <c r="B484" s="37"/>
    </row>
    <row r="485" spans="1:2" ht="12.75">
      <c r="A485" s="55"/>
      <c r="B485" s="37"/>
    </row>
    <row r="486" spans="1:2" ht="12.75">
      <c r="A486" s="55"/>
      <c r="B486" s="37"/>
    </row>
    <row r="487" spans="1:2" ht="12.75">
      <c r="A487" s="55"/>
      <c r="B487" s="37"/>
    </row>
    <row r="488" spans="1:2" ht="12.75">
      <c r="A488" s="55"/>
      <c r="B488" s="37"/>
    </row>
    <row r="489" spans="1:2" ht="12.75">
      <c r="A489" s="55"/>
      <c r="B489" s="37"/>
    </row>
    <row r="490" spans="1:2" ht="12.75">
      <c r="A490" s="55"/>
      <c r="B490" s="37"/>
    </row>
    <row r="491" spans="1:2" ht="12.75">
      <c r="A491" s="55"/>
      <c r="B491" s="37"/>
    </row>
    <row r="492" spans="1:2" ht="12.75">
      <c r="A492" s="55"/>
      <c r="B492" s="37"/>
    </row>
    <row r="493" spans="1:2" ht="12.75">
      <c r="A493" s="55"/>
      <c r="B493" s="37"/>
    </row>
    <row r="494" spans="1:2" ht="12.75">
      <c r="A494" s="55"/>
      <c r="B494" s="37"/>
    </row>
    <row r="495" spans="1:2" ht="12.75">
      <c r="A495" s="55"/>
      <c r="B495" s="37"/>
    </row>
    <row r="496" spans="1:2" ht="12.75">
      <c r="A496" s="55"/>
      <c r="B496" s="37"/>
    </row>
    <row r="497" spans="1:2" ht="12.75">
      <c r="A497" s="55"/>
      <c r="B497" s="37"/>
    </row>
    <row r="498" spans="1:2" ht="12.75">
      <c r="A498" s="55"/>
      <c r="B498" s="37"/>
    </row>
    <row r="499" spans="1:2" ht="12.75">
      <c r="A499" s="55"/>
      <c r="B499" s="37"/>
    </row>
  </sheetData>
  <sheetProtection/>
  <mergeCells count="24">
    <mergeCell ref="I1:J1"/>
    <mergeCell ref="A12:B12"/>
    <mergeCell ref="E1:F1"/>
    <mergeCell ref="G1:H1"/>
    <mergeCell ref="A8:B8"/>
    <mergeCell ref="A6:B6"/>
    <mergeCell ref="A10:B10"/>
    <mergeCell ref="S13:T13"/>
    <mergeCell ref="K13:L13"/>
    <mergeCell ref="M13:N13"/>
    <mergeCell ref="Q13:R13"/>
    <mergeCell ref="O13:P13"/>
    <mergeCell ref="A14:B14"/>
    <mergeCell ref="G13:H13"/>
    <mergeCell ref="A16:B16"/>
    <mergeCell ref="I13:J13"/>
    <mergeCell ref="A13:B13"/>
    <mergeCell ref="E13:F13"/>
    <mergeCell ref="A15:B15"/>
    <mergeCell ref="S1:T1"/>
    <mergeCell ref="K1:L1"/>
    <mergeCell ref="M1:N1"/>
    <mergeCell ref="O1:P1"/>
    <mergeCell ref="Q1:R1"/>
  </mergeCells>
  <printOptions horizontalCentered="1"/>
  <pageMargins left="0.6299212598425197" right="0.4330708661417323" top="0.9448818897637796" bottom="0.5511811023622047" header="0.3937007874015748" footer="0.2755905511811024"/>
  <pageSetup fitToHeight="1" fitToWidth="1" horizontalDpi="600" verticalDpi="600" orientation="portrait" paperSize="9" r:id="rId1"/>
  <headerFooter alignWithMargins="0">
    <oddHeader>&amp;L&amp;"Arial,Standard"&amp;8&amp;A&amp;CSection 4.2 - BoQ
Electro-Mechanical Works&amp;R&amp;"Arial,Standard"&amp;8Rehabilitation of Municipal Infrastructure
in Batumi - Phase II
WWTP Adlia and Sea Outfall – Lot II</oddHeader>
    <oddFooter>&amp;LBoQ 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AS286"/>
  <sheetViews>
    <sheetView showZeros="0" view="pageBreakPreview" zoomScale="110" zoomScaleSheetLayoutView="110" zoomScalePageLayoutView="0" workbookViewId="0" topLeftCell="A1">
      <pane ySplit="1" topLeftCell="A86" activePane="bottomLeft" state="frozen"/>
      <selection pane="topLeft" activeCell="A1" sqref="A1"/>
      <selection pane="bottomLeft" activeCell="C99" sqref="C99"/>
    </sheetView>
  </sheetViews>
  <sheetFormatPr defaultColWidth="9.33203125" defaultRowHeight="12.75"/>
  <cols>
    <col min="1" max="1" width="8" style="179" customWidth="1"/>
    <col min="2" max="2" width="42.33203125" style="183" customWidth="1"/>
    <col min="3" max="3" width="5.66015625" style="184" bestFit="1" customWidth="1"/>
    <col min="4" max="4" width="11.16015625" style="185" hidden="1" customWidth="1"/>
    <col min="5" max="5" width="11.16015625" style="186" hidden="1" customWidth="1"/>
    <col min="6" max="6" width="11.16015625" style="186" customWidth="1"/>
    <col min="7" max="7" width="12.33203125" style="194" customWidth="1"/>
    <col min="8" max="8" width="15.16015625" style="187" customWidth="1"/>
    <col min="9" max="9" width="12" style="138" customWidth="1"/>
    <col min="10" max="10" width="33.5" style="138" customWidth="1"/>
    <col min="11" max="16" width="12" style="138" customWidth="1"/>
    <col min="17" max="17" width="48" style="138" customWidth="1"/>
    <col min="18" max="16384" width="12" style="138" customWidth="1"/>
  </cols>
  <sheetData>
    <row r="1" spans="1:17" ht="35.25" customHeight="1">
      <c r="A1" s="133" t="s">
        <v>9</v>
      </c>
      <c r="B1" s="134" t="s">
        <v>10</v>
      </c>
      <c r="C1" s="134" t="s">
        <v>11</v>
      </c>
      <c r="D1" s="135" t="s">
        <v>74</v>
      </c>
      <c r="E1" s="135" t="s">
        <v>73</v>
      </c>
      <c r="F1" s="135" t="s">
        <v>12</v>
      </c>
      <c r="G1" s="195" t="s">
        <v>13</v>
      </c>
      <c r="H1" s="136" t="s">
        <v>7</v>
      </c>
      <c r="I1" s="137"/>
      <c r="M1" s="139"/>
      <c r="N1" s="139"/>
      <c r="O1" s="139"/>
      <c r="P1" s="139"/>
      <c r="Q1" s="139"/>
    </row>
    <row r="2" spans="1:17" ht="28.5" customHeight="1" thickBot="1">
      <c r="A2" s="140"/>
      <c r="B2" s="141"/>
      <c r="C2" s="142"/>
      <c r="D2" s="143"/>
      <c r="E2" s="143"/>
      <c r="F2" s="143"/>
      <c r="G2" s="196" t="s">
        <v>14</v>
      </c>
      <c r="H2" s="144" t="s">
        <v>14</v>
      </c>
      <c r="J2" s="145"/>
      <c r="K2" s="137"/>
      <c r="L2" s="146"/>
      <c r="M2" s="139"/>
      <c r="N2" s="139"/>
      <c r="O2" s="139"/>
      <c r="P2" s="139"/>
      <c r="Q2" s="139"/>
    </row>
    <row r="3" spans="1:18" ht="13.5">
      <c r="A3" s="147"/>
      <c r="B3" s="148" t="s">
        <v>71</v>
      </c>
      <c r="C3" s="149"/>
      <c r="D3" s="150"/>
      <c r="E3" s="150"/>
      <c r="F3" s="150"/>
      <c r="G3" s="188"/>
      <c r="H3" s="151"/>
      <c r="J3" s="139"/>
      <c r="K3" s="152"/>
      <c r="M3" s="139"/>
      <c r="N3" s="139"/>
      <c r="O3" s="139"/>
      <c r="P3" s="139"/>
      <c r="Q3" s="139"/>
      <c r="R3" s="152"/>
    </row>
    <row r="4" spans="1:18" ht="13.5">
      <c r="A4" s="147"/>
      <c r="B4" s="153" t="s">
        <v>21</v>
      </c>
      <c r="C4" s="149"/>
      <c r="D4" s="154"/>
      <c r="E4" s="150"/>
      <c r="F4" s="150"/>
      <c r="G4" s="188"/>
      <c r="H4" s="155"/>
      <c r="J4" s="139"/>
      <c r="K4" s="152"/>
      <c r="M4" s="139"/>
      <c r="N4" s="139"/>
      <c r="O4" s="139"/>
      <c r="P4" s="139"/>
      <c r="Q4" s="139"/>
      <c r="R4" s="152"/>
    </row>
    <row r="5" spans="1:18" ht="13.5">
      <c r="A5" s="156">
        <v>1</v>
      </c>
      <c r="B5" s="157" t="s">
        <v>56</v>
      </c>
      <c r="C5" s="149" t="s">
        <v>16</v>
      </c>
      <c r="D5" s="154">
        <v>2400</v>
      </c>
      <c r="E5" s="150">
        <v>1000</v>
      </c>
      <c r="F5" s="150">
        <v>3700</v>
      </c>
      <c r="G5" s="188"/>
      <c r="H5" s="155"/>
      <c r="J5" s="139"/>
      <c r="K5" s="152"/>
      <c r="M5" s="139"/>
      <c r="N5" s="139"/>
      <c r="O5" s="139"/>
      <c r="P5" s="139"/>
      <c r="Q5" s="139"/>
      <c r="R5" s="152"/>
    </row>
    <row r="6" spans="1:18" ht="13.5">
      <c r="A6" s="147"/>
      <c r="B6" s="153"/>
      <c r="C6" s="149"/>
      <c r="D6" s="154"/>
      <c r="E6" s="150"/>
      <c r="F6" s="150">
        <f>D6+E6</f>
        <v>0</v>
      </c>
      <c r="G6" s="188"/>
      <c r="H6" s="155"/>
      <c r="J6" s="139"/>
      <c r="K6" s="152"/>
      <c r="M6" s="139"/>
      <c r="N6" s="139"/>
      <c r="O6" s="139"/>
      <c r="P6" s="139"/>
      <c r="Q6" s="139"/>
      <c r="R6" s="152"/>
    </row>
    <row r="7" spans="1:18" ht="13.5">
      <c r="A7" s="156">
        <v>2</v>
      </c>
      <c r="B7" s="157" t="s">
        <v>57</v>
      </c>
      <c r="C7" s="149" t="s">
        <v>16</v>
      </c>
      <c r="D7" s="154">
        <v>1600</v>
      </c>
      <c r="E7" s="150">
        <v>1000</v>
      </c>
      <c r="F7" s="150">
        <v>2800</v>
      </c>
      <c r="G7" s="188"/>
      <c r="H7" s="155"/>
      <c r="J7" s="139"/>
      <c r="K7" s="152"/>
      <c r="M7" s="139"/>
      <c r="N7" s="139"/>
      <c r="O7" s="139"/>
      <c r="P7" s="139"/>
      <c r="Q7" s="139"/>
      <c r="R7" s="152"/>
    </row>
    <row r="8" spans="1:18" ht="13.5">
      <c r="A8" s="147"/>
      <c r="B8" s="153"/>
      <c r="C8" s="149"/>
      <c r="D8" s="154"/>
      <c r="E8" s="150"/>
      <c r="F8" s="150">
        <f>D8+E8</f>
        <v>0</v>
      </c>
      <c r="G8" s="188"/>
      <c r="H8" s="155"/>
      <c r="J8" s="139"/>
      <c r="K8" s="152"/>
      <c r="M8" s="139"/>
      <c r="N8" s="139"/>
      <c r="O8" s="139"/>
      <c r="P8" s="139"/>
      <c r="Q8" s="139"/>
      <c r="R8" s="152"/>
    </row>
    <row r="9" spans="1:18" ht="13.5">
      <c r="A9" s="156">
        <v>3</v>
      </c>
      <c r="B9" s="157" t="s">
        <v>81</v>
      </c>
      <c r="C9" s="149" t="s">
        <v>16</v>
      </c>
      <c r="D9" s="154"/>
      <c r="E9" s="150"/>
      <c r="F9" s="197">
        <v>550</v>
      </c>
      <c r="G9" s="188"/>
      <c r="H9" s="155"/>
      <c r="J9" s="139"/>
      <c r="K9" s="152"/>
      <c r="M9" s="139"/>
      <c r="N9" s="139"/>
      <c r="O9" s="139"/>
      <c r="P9" s="139"/>
      <c r="Q9" s="139"/>
      <c r="R9" s="152"/>
    </row>
    <row r="10" spans="1:18" ht="13.5">
      <c r="A10" s="156"/>
      <c r="B10" s="153"/>
      <c r="C10" s="149"/>
      <c r="D10" s="154"/>
      <c r="E10" s="150"/>
      <c r="F10" s="150">
        <f>D10+E10</f>
        <v>0</v>
      </c>
      <c r="G10" s="188"/>
      <c r="H10" s="155"/>
      <c r="J10" s="139"/>
      <c r="K10" s="152"/>
      <c r="M10" s="139"/>
      <c r="N10" s="139"/>
      <c r="O10" s="139"/>
      <c r="P10" s="139"/>
      <c r="Q10" s="139"/>
      <c r="R10" s="152"/>
    </row>
    <row r="11" spans="1:17" ht="13.5">
      <c r="A11" s="156">
        <v>4</v>
      </c>
      <c r="B11" s="157" t="s">
        <v>23</v>
      </c>
      <c r="C11" s="158" t="s">
        <v>16</v>
      </c>
      <c r="D11" s="159">
        <v>2800</v>
      </c>
      <c r="E11" s="159">
        <v>3020</v>
      </c>
      <c r="F11" s="154">
        <v>6500</v>
      </c>
      <c r="G11" s="189"/>
      <c r="H11" s="155"/>
      <c r="J11" s="139"/>
      <c r="M11" s="139"/>
      <c r="N11" s="139"/>
      <c r="O11" s="139"/>
      <c r="P11" s="139"/>
      <c r="Q11" s="139"/>
    </row>
    <row r="12" spans="1:17" ht="13.5">
      <c r="A12" s="156"/>
      <c r="B12" s="157"/>
      <c r="C12" s="160"/>
      <c r="D12" s="159"/>
      <c r="E12" s="159"/>
      <c r="F12" s="154">
        <f>D12+E12</f>
        <v>0</v>
      </c>
      <c r="G12" s="189"/>
      <c r="H12" s="155"/>
      <c r="J12" s="139"/>
      <c r="M12" s="139"/>
      <c r="N12" s="139"/>
      <c r="O12" s="139"/>
      <c r="P12" s="139"/>
      <c r="Q12" s="139"/>
    </row>
    <row r="13" spans="1:17" ht="13.5">
      <c r="A13" s="156">
        <v>5</v>
      </c>
      <c r="B13" s="157" t="s">
        <v>24</v>
      </c>
      <c r="C13" s="160" t="s">
        <v>16</v>
      </c>
      <c r="D13" s="159">
        <v>2450</v>
      </c>
      <c r="E13" s="161">
        <v>7000</v>
      </c>
      <c r="F13" s="154">
        <v>10000</v>
      </c>
      <c r="G13" s="189"/>
      <c r="H13" s="155"/>
      <c r="J13" s="139"/>
      <c r="M13" s="139"/>
      <c r="N13" s="139"/>
      <c r="O13" s="139"/>
      <c r="P13" s="139"/>
      <c r="Q13" s="139"/>
    </row>
    <row r="14" spans="1:17" ht="13.5">
      <c r="A14" s="156"/>
      <c r="B14" s="157"/>
      <c r="C14" s="160"/>
      <c r="D14" s="159"/>
      <c r="E14" s="159"/>
      <c r="F14" s="154">
        <f>D14+E14</f>
        <v>0</v>
      </c>
      <c r="G14" s="189"/>
      <c r="H14" s="155"/>
      <c r="J14" s="139"/>
      <c r="M14" s="139"/>
      <c r="N14" s="139"/>
      <c r="O14" s="139"/>
      <c r="P14" s="139"/>
      <c r="Q14" s="139"/>
    </row>
    <row r="15" spans="1:17" ht="13.5">
      <c r="A15" s="156">
        <v>6</v>
      </c>
      <c r="B15" s="157" t="s">
        <v>25</v>
      </c>
      <c r="C15" s="160" t="s">
        <v>16</v>
      </c>
      <c r="D15" s="159">
        <v>980</v>
      </c>
      <c r="E15" s="159">
        <v>2005</v>
      </c>
      <c r="F15" s="154">
        <v>4100</v>
      </c>
      <c r="G15" s="189"/>
      <c r="H15" s="155"/>
      <c r="J15" s="139"/>
      <c r="M15" s="139"/>
      <c r="N15" s="139"/>
      <c r="O15" s="139"/>
      <c r="P15" s="139"/>
      <c r="Q15" s="139"/>
    </row>
    <row r="16" spans="1:17" ht="13.5">
      <c r="A16" s="147"/>
      <c r="B16" s="157"/>
      <c r="C16" s="160"/>
      <c r="D16" s="159"/>
      <c r="E16" s="159"/>
      <c r="F16" s="154">
        <f>D16+E16</f>
        <v>0</v>
      </c>
      <c r="G16" s="189"/>
      <c r="H16" s="155"/>
      <c r="J16" s="139"/>
      <c r="M16" s="139"/>
      <c r="N16" s="139"/>
      <c r="O16" s="139"/>
      <c r="P16" s="139"/>
      <c r="Q16" s="139"/>
    </row>
    <row r="17" spans="1:17" ht="13.5">
      <c r="A17" s="156">
        <v>7</v>
      </c>
      <c r="B17" s="157" t="s">
        <v>27</v>
      </c>
      <c r="C17" s="160" t="s">
        <v>16</v>
      </c>
      <c r="D17" s="159">
        <v>1000</v>
      </c>
      <c r="E17" s="159">
        <v>500</v>
      </c>
      <c r="F17" s="154">
        <v>2000</v>
      </c>
      <c r="G17" s="189"/>
      <c r="H17" s="155"/>
      <c r="J17" s="139"/>
      <c r="M17" s="139"/>
      <c r="N17" s="139"/>
      <c r="O17" s="139"/>
      <c r="P17" s="139"/>
      <c r="Q17" s="139"/>
    </row>
    <row r="18" spans="1:17" ht="13.5">
      <c r="A18" s="156"/>
      <c r="B18" s="162"/>
      <c r="C18" s="160"/>
      <c r="D18" s="159"/>
      <c r="E18" s="159"/>
      <c r="F18" s="154">
        <f>D18+E18</f>
        <v>0</v>
      </c>
      <c r="G18" s="189"/>
      <c r="H18" s="155"/>
      <c r="J18" s="139"/>
      <c r="M18" s="139"/>
      <c r="N18" s="139"/>
      <c r="O18" s="139"/>
      <c r="P18" s="139"/>
      <c r="Q18" s="139"/>
    </row>
    <row r="19" spans="1:17" ht="13.5">
      <c r="A19" s="156">
        <v>8</v>
      </c>
      <c r="B19" s="163" t="s">
        <v>26</v>
      </c>
      <c r="C19" s="160" t="s">
        <v>16</v>
      </c>
      <c r="D19" s="159">
        <v>1000</v>
      </c>
      <c r="E19" s="159">
        <v>500</v>
      </c>
      <c r="F19" s="154">
        <f>D19+E19</f>
        <v>1500</v>
      </c>
      <c r="G19" s="189"/>
      <c r="H19" s="155"/>
      <c r="J19" s="139"/>
      <c r="M19" s="139"/>
      <c r="N19" s="139"/>
      <c r="O19" s="139"/>
      <c r="P19" s="139"/>
      <c r="Q19" s="139"/>
    </row>
    <row r="20" spans="1:17" ht="13.5">
      <c r="A20" s="164"/>
      <c r="B20" s="163"/>
      <c r="C20" s="160"/>
      <c r="D20" s="159"/>
      <c r="E20" s="159"/>
      <c r="F20" s="154">
        <f>D20+E20</f>
        <v>0</v>
      </c>
      <c r="G20" s="189"/>
      <c r="H20" s="155"/>
      <c r="J20" s="139"/>
      <c r="M20" s="139"/>
      <c r="N20" s="139"/>
      <c r="O20" s="139"/>
      <c r="P20" s="139"/>
      <c r="Q20" s="139"/>
    </row>
    <row r="21" spans="1:17" ht="13.5">
      <c r="A21" s="164">
        <v>9</v>
      </c>
      <c r="B21" s="163" t="s">
        <v>28</v>
      </c>
      <c r="C21" s="160" t="s">
        <v>16</v>
      </c>
      <c r="D21" s="159">
        <v>400</v>
      </c>
      <c r="E21" s="159">
        <v>500</v>
      </c>
      <c r="F21" s="154">
        <v>1500</v>
      </c>
      <c r="G21" s="189"/>
      <c r="H21" s="155"/>
      <c r="J21" s="139"/>
      <c r="M21" s="139"/>
      <c r="N21" s="139"/>
      <c r="O21" s="139"/>
      <c r="P21" s="139"/>
      <c r="Q21" s="139"/>
    </row>
    <row r="22" spans="1:17" ht="13.5">
      <c r="A22" s="164"/>
      <c r="B22" s="163"/>
      <c r="C22" s="160"/>
      <c r="D22" s="159"/>
      <c r="E22" s="159"/>
      <c r="F22" s="154"/>
      <c r="G22" s="189"/>
      <c r="H22" s="155"/>
      <c r="J22" s="139"/>
      <c r="M22" s="139"/>
      <c r="N22" s="139"/>
      <c r="O22" s="139"/>
      <c r="P22" s="139"/>
      <c r="Q22" s="139"/>
    </row>
    <row r="23" spans="1:17" ht="13.5">
      <c r="A23" s="164">
        <v>10</v>
      </c>
      <c r="B23" s="163" t="s">
        <v>77</v>
      </c>
      <c r="C23" s="160" t="s">
        <v>16</v>
      </c>
      <c r="D23" s="159"/>
      <c r="E23" s="159"/>
      <c r="F23" s="154">
        <v>1200</v>
      </c>
      <c r="G23" s="189"/>
      <c r="H23" s="155"/>
      <c r="J23" s="139"/>
      <c r="M23" s="139"/>
      <c r="N23" s="139"/>
      <c r="O23" s="139"/>
      <c r="P23" s="139"/>
      <c r="Q23" s="139"/>
    </row>
    <row r="24" spans="1:17" ht="13.5">
      <c r="A24" s="164"/>
      <c r="B24" s="163"/>
      <c r="C24" s="160"/>
      <c r="D24" s="159"/>
      <c r="E24" s="159"/>
      <c r="F24" s="154">
        <f>D24+E24</f>
        <v>0</v>
      </c>
      <c r="G24" s="189"/>
      <c r="H24" s="155"/>
      <c r="J24" s="139"/>
      <c r="M24" s="139"/>
      <c r="N24" s="139"/>
      <c r="O24" s="139"/>
      <c r="P24" s="139"/>
      <c r="Q24" s="139"/>
    </row>
    <row r="25" spans="1:17" ht="13.5">
      <c r="A25" s="164">
        <v>11</v>
      </c>
      <c r="B25" s="163" t="s">
        <v>78</v>
      </c>
      <c r="C25" s="160" t="s">
        <v>16</v>
      </c>
      <c r="D25" s="159"/>
      <c r="E25" s="159"/>
      <c r="F25" s="154">
        <v>1200</v>
      </c>
      <c r="G25" s="189"/>
      <c r="H25" s="155"/>
      <c r="J25" s="139"/>
      <c r="M25" s="139"/>
      <c r="N25" s="139"/>
      <c r="O25" s="139"/>
      <c r="P25" s="139"/>
      <c r="Q25" s="139"/>
    </row>
    <row r="26" spans="1:17" ht="13.5">
      <c r="A26" s="164"/>
      <c r="B26" s="163"/>
      <c r="C26" s="160"/>
      <c r="D26" s="159"/>
      <c r="E26" s="159"/>
      <c r="F26" s="154"/>
      <c r="G26" s="189"/>
      <c r="H26" s="155"/>
      <c r="J26" s="139"/>
      <c r="M26" s="139"/>
      <c r="N26" s="139"/>
      <c r="O26" s="139"/>
      <c r="P26" s="139"/>
      <c r="Q26" s="139"/>
    </row>
    <row r="27" spans="1:17" ht="13.5">
      <c r="A27" s="164">
        <v>12</v>
      </c>
      <c r="B27" s="163" t="s">
        <v>79</v>
      </c>
      <c r="C27" s="160" t="s">
        <v>16</v>
      </c>
      <c r="D27" s="159"/>
      <c r="E27" s="159"/>
      <c r="F27" s="154">
        <v>500</v>
      </c>
      <c r="G27" s="189"/>
      <c r="H27" s="155"/>
      <c r="J27" s="139"/>
      <c r="M27" s="139"/>
      <c r="N27" s="139"/>
      <c r="O27" s="139"/>
      <c r="P27" s="139"/>
      <c r="Q27" s="139"/>
    </row>
    <row r="28" spans="1:17" ht="13.5">
      <c r="A28" s="164"/>
      <c r="B28" s="163"/>
      <c r="C28" s="160"/>
      <c r="D28" s="159"/>
      <c r="E28" s="159"/>
      <c r="F28" s="154"/>
      <c r="G28" s="189"/>
      <c r="H28" s="155"/>
      <c r="J28" s="139"/>
      <c r="M28" s="139"/>
      <c r="N28" s="139"/>
      <c r="O28" s="139"/>
      <c r="P28" s="139"/>
      <c r="Q28" s="139"/>
    </row>
    <row r="29" spans="1:17" ht="13.5">
      <c r="A29" s="164">
        <v>13</v>
      </c>
      <c r="B29" s="163" t="s">
        <v>70</v>
      </c>
      <c r="C29" s="160" t="s">
        <v>16</v>
      </c>
      <c r="D29" s="159">
        <v>240</v>
      </c>
      <c r="E29" s="159">
        <v>1000</v>
      </c>
      <c r="F29" s="154">
        <v>1400</v>
      </c>
      <c r="G29" s="189"/>
      <c r="H29" s="155"/>
      <c r="J29" s="139"/>
      <c r="M29" s="139"/>
      <c r="N29" s="139"/>
      <c r="O29" s="139"/>
      <c r="P29" s="139"/>
      <c r="Q29" s="139"/>
    </row>
    <row r="30" spans="1:17" ht="13.5">
      <c r="A30" s="164"/>
      <c r="B30" s="163"/>
      <c r="C30" s="160"/>
      <c r="D30" s="159"/>
      <c r="E30" s="159"/>
      <c r="F30" s="154">
        <f>D30+E30</f>
        <v>0</v>
      </c>
      <c r="G30" s="189"/>
      <c r="H30" s="155"/>
      <c r="J30" s="139"/>
      <c r="M30" s="139"/>
      <c r="N30" s="139"/>
      <c r="O30" s="139"/>
      <c r="P30" s="139"/>
      <c r="Q30" s="139"/>
    </row>
    <row r="31" spans="1:17" ht="13.5">
      <c r="A31" s="164">
        <v>14</v>
      </c>
      <c r="B31" s="163" t="s">
        <v>29</v>
      </c>
      <c r="C31" s="160" t="s">
        <v>16</v>
      </c>
      <c r="D31" s="159">
        <v>252</v>
      </c>
      <c r="E31" s="159">
        <v>3000</v>
      </c>
      <c r="F31" s="154">
        <v>3500</v>
      </c>
      <c r="G31" s="189"/>
      <c r="H31" s="155"/>
      <c r="J31" s="139"/>
      <c r="M31" s="139"/>
      <c r="N31" s="139"/>
      <c r="O31" s="139"/>
      <c r="P31" s="139"/>
      <c r="Q31" s="139"/>
    </row>
    <row r="32" spans="1:17" ht="13.5">
      <c r="A32" s="164"/>
      <c r="B32" s="163"/>
      <c r="C32" s="160"/>
      <c r="D32" s="159"/>
      <c r="E32" s="159"/>
      <c r="F32" s="154">
        <f>D32+E32</f>
        <v>0</v>
      </c>
      <c r="G32" s="189"/>
      <c r="H32" s="155"/>
      <c r="J32" s="139"/>
      <c r="M32" s="139"/>
      <c r="N32" s="139"/>
      <c r="O32" s="139"/>
      <c r="P32" s="139"/>
      <c r="Q32" s="139"/>
    </row>
    <row r="33" spans="1:17" ht="13.5">
      <c r="A33" s="164">
        <v>15</v>
      </c>
      <c r="B33" s="163" t="s">
        <v>32</v>
      </c>
      <c r="C33" s="160" t="s">
        <v>16</v>
      </c>
      <c r="D33" s="159">
        <v>160</v>
      </c>
      <c r="E33" s="159">
        <v>500</v>
      </c>
      <c r="F33" s="154">
        <v>700</v>
      </c>
      <c r="G33" s="189"/>
      <c r="H33" s="155"/>
      <c r="J33" s="139"/>
      <c r="M33" s="139"/>
      <c r="N33" s="139"/>
      <c r="O33" s="139"/>
      <c r="P33" s="139"/>
      <c r="Q33" s="139"/>
    </row>
    <row r="34" spans="1:17" ht="13.5">
      <c r="A34" s="164"/>
      <c r="B34" s="163"/>
      <c r="C34" s="160"/>
      <c r="D34" s="159"/>
      <c r="E34" s="159"/>
      <c r="F34" s="154">
        <f>D34+E34</f>
        <v>0</v>
      </c>
      <c r="G34" s="189"/>
      <c r="H34" s="155"/>
      <c r="J34" s="139"/>
      <c r="M34" s="139"/>
      <c r="N34" s="139"/>
      <c r="O34" s="139"/>
      <c r="P34" s="139"/>
      <c r="Q34" s="139"/>
    </row>
    <row r="35" spans="1:17" ht="13.5">
      <c r="A35" s="164">
        <v>16</v>
      </c>
      <c r="B35" s="163" t="s">
        <v>58</v>
      </c>
      <c r="C35" s="160" t="s">
        <v>16</v>
      </c>
      <c r="D35" s="159">
        <v>600</v>
      </c>
      <c r="E35" s="159">
        <v>3000</v>
      </c>
      <c r="F35" s="154">
        <v>4000</v>
      </c>
      <c r="G35" s="189"/>
      <c r="H35" s="155"/>
      <c r="J35" s="139"/>
      <c r="M35" s="139"/>
      <c r="N35" s="139"/>
      <c r="O35" s="139"/>
      <c r="P35" s="139"/>
      <c r="Q35" s="139"/>
    </row>
    <row r="36" spans="1:17" ht="13.5">
      <c r="A36" s="164"/>
      <c r="B36" s="163"/>
      <c r="C36" s="160"/>
      <c r="D36" s="159"/>
      <c r="E36" s="159"/>
      <c r="F36" s="154">
        <f>D36+E36</f>
        <v>0</v>
      </c>
      <c r="G36" s="189"/>
      <c r="H36" s="155"/>
      <c r="J36" s="139"/>
      <c r="M36" s="139"/>
      <c r="N36" s="139"/>
      <c r="O36" s="139"/>
      <c r="P36" s="139"/>
      <c r="Q36" s="139"/>
    </row>
    <row r="37" spans="1:17" ht="13.5">
      <c r="A37" s="165">
        <v>17</v>
      </c>
      <c r="B37" s="163" t="s">
        <v>30</v>
      </c>
      <c r="C37" s="160" t="s">
        <v>16</v>
      </c>
      <c r="D37" s="159">
        <v>600</v>
      </c>
      <c r="E37" s="161">
        <v>7500</v>
      </c>
      <c r="F37" s="154">
        <v>8000</v>
      </c>
      <c r="G37" s="189"/>
      <c r="H37" s="155"/>
      <c r="J37" s="139"/>
      <c r="M37" s="139"/>
      <c r="N37" s="139"/>
      <c r="O37" s="139"/>
      <c r="P37" s="139"/>
      <c r="Q37" s="139"/>
    </row>
    <row r="38" spans="1:17" ht="13.5">
      <c r="A38" s="164"/>
      <c r="B38" s="163"/>
      <c r="C38" s="160"/>
      <c r="D38" s="159"/>
      <c r="E38" s="159"/>
      <c r="F38" s="154">
        <f>D38+E38</f>
        <v>0</v>
      </c>
      <c r="G38" s="189"/>
      <c r="H38" s="155"/>
      <c r="J38" s="139"/>
      <c r="M38" s="139"/>
      <c r="N38" s="139"/>
      <c r="O38" s="139"/>
      <c r="P38" s="139"/>
      <c r="Q38" s="139"/>
    </row>
    <row r="39" spans="1:17" ht="13.5">
      <c r="A39" s="164">
        <v>18</v>
      </c>
      <c r="B39" s="163" t="s">
        <v>33</v>
      </c>
      <c r="C39" s="160" t="s">
        <v>16</v>
      </c>
      <c r="D39" s="159">
        <v>152</v>
      </c>
      <c r="E39" s="159">
        <v>500</v>
      </c>
      <c r="F39" s="154">
        <v>1000</v>
      </c>
      <c r="G39" s="189"/>
      <c r="H39" s="155"/>
      <c r="J39" s="139"/>
      <c r="M39" s="139"/>
      <c r="N39" s="139"/>
      <c r="O39" s="139"/>
      <c r="P39" s="139"/>
      <c r="Q39" s="139"/>
    </row>
    <row r="40" spans="1:17" ht="13.5">
      <c r="A40" s="164"/>
      <c r="B40" s="163"/>
      <c r="C40" s="160"/>
      <c r="D40" s="159"/>
      <c r="E40" s="159"/>
      <c r="F40" s="154">
        <f>D40+E40</f>
        <v>0</v>
      </c>
      <c r="G40" s="189"/>
      <c r="H40" s="155"/>
      <c r="J40" s="139"/>
      <c r="M40" s="139"/>
      <c r="N40" s="139"/>
      <c r="O40" s="139"/>
      <c r="P40" s="139"/>
      <c r="Q40" s="139"/>
    </row>
    <row r="41" spans="1:17" ht="13.5">
      <c r="A41" s="164">
        <v>19</v>
      </c>
      <c r="B41" s="163" t="s">
        <v>59</v>
      </c>
      <c r="C41" s="160" t="s">
        <v>16</v>
      </c>
      <c r="D41" s="159">
        <v>600</v>
      </c>
      <c r="E41" s="159">
        <v>1000</v>
      </c>
      <c r="F41" s="154">
        <v>2000</v>
      </c>
      <c r="G41" s="189"/>
      <c r="H41" s="155"/>
      <c r="J41" s="139"/>
      <c r="M41" s="139"/>
      <c r="N41" s="139"/>
      <c r="O41" s="139"/>
      <c r="P41" s="139"/>
      <c r="Q41" s="139"/>
    </row>
    <row r="42" spans="1:17" ht="13.5">
      <c r="A42" s="164"/>
      <c r="B42" s="163"/>
      <c r="C42" s="160"/>
      <c r="D42" s="159"/>
      <c r="E42" s="159"/>
      <c r="F42" s="154">
        <f>D42+E42</f>
        <v>0</v>
      </c>
      <c r="G42" s="189"/>
      <c r="H42" s="155"/>
      <c r="J42" s="139"/>
      <c r="M42" s="139"/>
      <c r="N42" s="139"/>
      <c r="O42" s="139"/>
      <c r="P42" s="139"/>
      <c r="Q42" s="139"/>
    </row>
    <row r="43" spans="1:17" ht="13.5">
      <c r="A43" s="164">
        <v>20</v>
      </c>
      <c r="B43" s="163" t="s">
        <v>31</v>
      </c>
      <c r="C43" s="160" t="s">
        <v>16</v>
      </c>
      <c r="D43" s="159">
        <v>300</v>
      </c>
      <c r="E43" s="159">
        <v>0</v>
      </c>
      <c r="F43" s="154">
        <v>500</v>
      </c>
      <c r="G43" s="189"/>
      <c r="H43" s="155"/>
      <c r="J43" s="139"/>
      <c r="M43" s="139"/>
      <c r="N43" s="139"/>
      <c r="O43" s="139"/>
      <c r="P43" s="139"/>
      <c r="Q43" s="139"/>
    </row>
    <row r="44" spans="1:17" ht="13.5">
      <c r="A44" s="164"/>
      <c r="B44" s="163"/>
      <c r="C44" s="160"/>
      <c r="D44" s="159"/>
      <c r="E44" s="159"/>
      <c r="F44" s="154"/>
      <c r="G44" s="189"/>
      <c r="H44" s="155"/>
      <c r="J44" s="139"/>
      <c r="M44" s="139"/>
      <c r="N44" s="139"/>
      <c r="O44" s="139"/>
      <c r="P44" s="139"/>
      <c r="Q44" s="139"/>
    </row>
    <row r="45" spans="1:17" ht="13.5">
      <c r="A45" s="164">
        <v>21</v>
      </c>
      <c r="B45" s="163" t="s">
        <v>76</v>
      </c>
      <c r="C45" s="160" t="s">
        <v>16</v>
      </c>
      <c r="D45" s="159"/>
      <c r="E45" s="159"/>
      <c r="F45" s="154">
        <v>3500</v>
      </c>
      <c r="G45" s="189"/>
      <c r="H45" s="155"/>
      <c r="J45" s="139"/>
      <c r="M45" s="139"/>
      <c r="N45" s="139"/>
      <c r="O45" s="139"/>
      <c r="P45" s="139"/>
      <c r="Q45" s="139"/>
    </row>
    <row r="46" spans="1:17" ht="13.5">
      <c r="A46" s="164"/>
      <c r="B46" s="163"/>
      <c r="C46" s="160"/>
      <c r="D46" s="159"/>
      <c r="E46" s="159"/>
      <c r="F46" s="154"/>
      <c r="G46" s="189"/>
      <c r="H46" s="155"/>
      <c r="J46" s="139"/>
      <c r="M46" s="139"/>
      <c r="N46" s="139"/>
      <c r="O46" s="139"/>
      <c r="P46" s="139"/>
      <c r="Q46" s="139"/>
    </row>
    <row r="47" spans="1:17" ht="13.5">
      <c r="A47" s="164">
        <v>22</v>
      </c>
      <c r="B47" s="163" t="s">
        <v>60</v>
      </c>
      <c r="C47" s="160" t="s">
        <v>16</v>
      </c>
      <c r="D47" s="159">
        <v>276</v>
      </c>
      <c r="E47" s="161">
        <v>4000</v>
      </c>
      <c r="F47" s="154">
        <v>4500</v>
      </c>
      <c r="G47" s="189"/>
      <c r="H47" s="155"/>
      <c r="J47" s="139"/>
      <c r="M47" s="139"/>
      <c r="N47" s="139"/>
      <c r="O47" s="139"/>
      <c r="P47" s="139"/>
      <c r="Q47" s="139"/>
    </row>
    <row r="48" spans="1:17" ht="13.5">
      <c r="A48" s="164"/>
      <c r="B48" s="163"/>
      <c r="C48" s="160"/>
      <c r="D48" s="159"/>
      <c r="E48" s="159"/>
      <c r="F48" s="154">
        <f>D48+E48</f>
        <v>0</v>
      </c>
      <c r="G48" s="189"/>
      <c r="H48" s="155"/>
      <c r="J48" s="139"/>
      <c r="M48" s="139"/>
      <c r="N48" s="139"/>
      <c r="O48" s="139"/>
      <c r="P48" s="139"/>
      <c r="Q48" s="139"/>
    </row>
    <row r="49" spans="1:17" ht="13.5">
      <c r="A49" s="164">
        <v>23</v>
      </c>
      <c r="B49" s="163" t="s">
        <v>34</v>
      </c>
      <c r="C49" s="160" t="s">
        <v>16</v>
      </c>
      <c r="D49" s="159">
        <v>336</v>
      </c>
      <c r="E49" s="161">
        <v>3000</v>
      </c>
      <c r="F49" s="154">
        <v>3500</v>
      </c>
      <c r="G49" s="189"/>
      <c r="H49" s="155"/>
      <c r="J49" s="139"/>
      <c r="M49" s="139"/>
      <c r="N49" s="139"/>
      <c r="O49" s="139"/>
      <c r="P49" s="139"/>
      <c r="Q49" s="139"/>
    </row>
    <row r="50" spans="1:17" ht="13.5">
      <c r="A50" s="164"/>
      <c r="B50" s="163"/>
      <c r="C50" s="160"/>
      <c r="D50" s="159"/>
      <c r="E50" s="159"/>
      <c r="F50" s="154">
        <f>D50+E50</f>
        <v>0</v>
      </c>
      <c r="G50" s="189"/>
      <c r="H50" s="155"/>
      <c r="J50" s="139"/>
      <c r="M50" s="139"/>
      <c r="N50" s="139"/>
      <c r="O50" s="139"/>
      <c r="P50" s="139"/>
      <c r="Q50" s="139"/>
    </row>
    <row r="51" spans="1:17" ht="13.5">
      <c r="A51" s="164">
        <v>24</v>
      </c>
      <c r="B51" s="163" t="s">
        <v>35</v>
      </c>
      <c r="C51" s="160" t="s">
        <v>16</v>
      </c>
      <c r="D51" s="159">
        <v>160</v>
      </c>
      <c r="E51" s="161">
        <v>500</v>
      </c>
      <c r="F51" s="154">
        <v>800</v>
      </c>
      <c r="G51" s="189"/>
      <c r="H51" s="155"/>
      <c r="J51" s="139"/>
      <c r="M51" s="139"/>
      <c r="N51" s="139"/>
      <c r="O51" s="139"/>
      <c r="P51" s="139"/>
      <c r="Q51" s="139"/>
    </row>
    <row r="52" spans="1:17" ht="13.5">
      <c r="A52" s="164"/>
      <c r="B52" s="163"/>
      <c r="C52" s="160"/>
      <c r="D52" s="159"/>
      <c r="E52" s="161"/>
      <c r="F52" s="154"/>
      <c r="G52" s="189"/>
      <c r="H52" s="155"/>
      <c r="J52" s="139"/>
      <c r="M52" s="139"/>
      <c r="N52" s="139"/>
      <c r="O52" s="139"/>
      <c r="P52" s="139"/>
      <c r="Q52" s="139"/>
    </row>
    <row r="53" spans="1:17" ht="13.5">
      <c r="A53" s="164">
        <v>25</v>
      </c>
      <c r="B53" s="163" t="s">
        <v>75</v>
      </c>
      <c r="C53" s="160" t="s">
        <v>16</v>
      </c>
      <c r="D53" s="159"/>
      <c r="E53" s="159"/>
      <c r="F53" s="154">
        <v>400</v>
      </c>
      <c r="G53" s="189"/>
      <c r="H53" s="155"/>
      <c r="J53" s="139"/>
      <c r="M53" s="139"/>
      <c r="N53" s="139"/>
      <c r="O53" s="139"/>
      <c r="P53" s="139"/>
      <c r="Q53" s="139"/>
    </row>
    <row r="54" spans="1:17" ht="13.5">
      <c r="A54" s="164"/>
      <c r="B54" s="163"/>
      <c r="C54" s="160"/>
      <c r="D54" s="159"/>
      <c r="E54" s="159"/>
      <c r="F54" s="154">
        <f>D54+E54</f>
        <v>0</v>
      </c>
      <c r="G54" s="189"/>
      <c r="H54" s="155"/>
      <c r="J54" s="139"/>
      <c r="M54" s="139"/>
      <c r="N54" s="139"/>
      <c r="O54" s="139"/>
      <c r="P54" s="139"/>
      <c r="Q54" s="139"/>
    </row>
    <row r="55" spans="1:17" ht="13.5">
      <c r="A55" s="164">
        <v>26</v>
      </c>
      <c r="B55" s="163" t="s">
        <v>36</v>
      </c>
      <c r="C55" s="160" t="s">
        <v>16</v>
      </c>
      <c r="D55" s="159">
        <v>96</v>
      </c>
      <c r="E55" s="159">
        <v>300</v>
      </c>
      <c r="F55" s="154">
        <v>500</v>
      </c>
      <c r="G55" s="189"/>
      <c r="H55" s="155"/>
      <c r="J55" s="139"/>
      <c r="M55" s="139"/>
      <c r="N55" s="139"/>
      <c r="O55" s="139"/>
      <c r="P55" s="139"/>
      <c r="Q55" s="139"/>
    </row>
    <row r="56" spans="1:17" ht="13.5">
      <c r="A56" s="164"/>
      <c r="B56" s="163"/>
      <c r="C56" s="160"/>
      <c r="D56" s="159"/>
      <c r="E56" s="159"/>
      <c r="F56" s="154"/>
      <c r="G56" s="189"/>
      <c r="H56" s="155"/>
      <c r="J56" s="139"/>
      <c r="M56" s="139"/>
      <c r="N56" s="139"/>
      <c r="O56" s="139"/>
      <c r="P56" s="139"/>
      <c r="Q56" s="139"/>
    </row>
    <row r="57" spans="1:17" ht="13.5">
      <c r="A57" s="164">
        <v>27</v>
      </c>
      <c r="B57" s="163" t="s">
        <v>85</v>
      </c>
      <c r="C57" s="160" t="s">
        <v>16</v>
      </c>
      <c r="D57" s="159"/>
      <c r="E57" s="159"/>
      <c r="F57" s="154">
        <v>500</v>
      </c>
      <c r="G57" s="189"/>
      <c r="H57" s="155"/>
      <c r="J57" s="139"/>
      <c r="M57" s="139"/>
      <c r="N57" s="139"/>
      <c r="O57" s="139"/>
      <c r="P57" s="139"/>
      <c r="Q57" s="139"/>
    </row>
    <row r="58" spans="1:17" ht="13.5">
      <c r="A58" s="164"/>
      <c r="B58" s="163"/>
      <c r="C58" s="160"/>
      <c r="D58" s="159"/>
      <c r="E58" s="159"/>
      <c r="F58" s="154"/>
      <c r="G58" s="189"/>
      <c r="H58" s="155"/>
      <c r="J58" s="139"/>
      <c r="M58" s="139"/>
      <c r="N58" s="139"/>
      <c r="O58" s="139"/>
      <c r="P58" s="139"/>
      <c r="Q58" s="139"/>
    </row>
    <row r="59" spans="1:17" ht="13.5">
      <c r="A59" s="164">
        <v>28</v>
      </c>
      <c r="B59" s="163" t="s">
        <v>86</v>
      </c>
      <c r="C59" s="160" t="s">
        <v>16</v>
      </c>
      <c r="D59" s="159"/>
      <c r="E59" s="159"/>
      <c r="F59" s="154">
        <v>500</v>
      </c>
      <c r="G59" s="189"/>
      <c r="H59" s="155"/>
      <c r="J59" s="139"/>
      <c r="M59" s="139"/>
      <c r="N59" s="139"/>
      <c r="O59" s="139"/>
      <c r="P59" s="139"/>
      <c r="Q59" s="139"/>
    </row>
    <row r="60" spans="1:17" ht="13.5">
      <c r="A60" s="164"/>
      <c r="B60" s="163"/>
      <c r="C60" s="160"/>
      <c r="D60" s="159"/>
      <c r="E60" s="159"/>
      <c r="F60" s="154"/>
      <c r="G60" s="189"/>
      <c r="H60" s="155"/>
      <c r="J60" s="139"/>
      <c r="M60" s="139"/>
      <c r="N60" s="139"/>
      <c r="O60" s="139"/>
      <c r="P60" s="139"/>
      <c r="Q60" s="139"/>
    </row>
    <row r="61" spans="1:17" ht="13.5">
      <c r="A61" s="164">
        <v>29</v>
      </c>
      <c r="B61" s="163" t="s">
        <v>87</v>
      </c>
      <c r="C61" s="160" t="s">
        <v>16</v>
      </c>
      <c r="D61" s="159"/>
      <c r="E61" s="159"/>
      <c r="F61" s="154">
        <v>200</v>
      </c>
      <c r="G61" s="189"/>
      <c r="H61" s="155"/>
      <c r="J61" s="139"/>
      <c r="M61" s="139"/>
      <c r="N61" s="139"/>
      <c r="O61" s="139"/>
      <c r="P61" s="139"/>
      <c r="Q61" s="139"/>
    </row>
    <row r="62" spans="1:17" ht="13.5">
      <c r="A62" s="164"/>
      <c r="B62" s="163"/>
      <c r="C62" s="160"/>
      <c r="D62" s="159"/>
      <c r="E62" s="159"/>
      <c r="F62" s="154">
        <f>D62+E62</f>
        <v>0</v>
      </c>
      <c r="G62" s="189"/>
      <c r="H62" s="155"/>
      <c r="J62" s="139"/>
      <c r="M62" s="139"/>
      <c r="N62" s="139"/>
      <c r="O62" s="139"/>
      <c r="P62" s="139"/>
      <c r="Q62" s="139"/>
    </row>
    <row r="63" spans="1:17" ht="13.5">
      <c r="A63" s="164">
        <v>30</v>
      </c>
      <c r="B63" s="163" t="s">
        <v>72</v>
      </c>
      <c r="C63" s="160" t="s">
        <v>16</v>
      </c>
      <c r="D63" s="159"/>
      <c r="E63" s="159"/>
      <c r="F63" s="154">
        <v>4500</v>
      </c>
      <c r="G63" s="189"/>
      <c r="H63" s="155"/>
      <c r="J63" s="139"/>
      <c r="M63" s="139"/>
      <c r="N63" s="139"/>
      <c r="O63" s="139"/>
      <c r="P63" s="139"/>
      <c r="Q63" s="139"/>
    </row>
    <row r="64" spans="1:17" ht="13.5">
      <c r="A64" s="164"/>
      <c r="B64" s="163"/>
      <c r="C64" s="160"/>
      <c r="D64" s="159"/>
      <c r="E64" s="159"/>
      <c r="F64" s="154">
        <f>D64+E64</f>
        <v>0</v>
      </c>
      <c r="G64" s="189"/>
      <c r="H64" s="155"/>
      <c r="J64" s="139"/>
      <c r="M64" s="139"/>
      <c r="N64" s="139"/>
      <c r="O64" s="139"/>
      <c r="P64" s="139"/>
      <c r="Q64" s="139"/>
    </row>
    <row r="65" spans="1:17" ht="13.5">
      <c r="A65" s="164">
        <v>31</v>
      </c>
      <c r="B65" s="163" t="s">
        <v>37</v>
      </c>
      <c r="C65" s="160" t="s">
        <v>16</v>
      </c>
      <c r="D65" s="159">
        <v>300</v>
      </c>
      <c r="E65" s="159">
        <v>4000</v>
      </c>
      <c r="F65" s="154">
        <v>4500</v>
      </c>
      <c r="G65" s="189"/>
      <c r="H65" s="155"/>
      <c r="J65" s="139"/>
      <c r="M65" s="139"/>
      <c r="N65" s="139"/>
      <c r="O65" s="139"/>
      <c r="P65" s="139"/>
      <c r="Q65" s="139"/>
    </row>
    <row r="66" spans="1:17" ht="13.5">
      <c r="A66" s="164"/>
      <c r="B66" s="163"/>
      <c r="C66" s="160"/>
      <c r="D66" s="159"/>
      <c r="E66" s="159"/>
      <c r="F66" s="154">
        <f>D66+E66</f>
        <v>0</v>
      </c>
      <c r="G66" s="189"/>
      <c r="H66" s="155"/>
      <c r="J66" s="139"/>
      <c r="M66" s="139"/>
      <c r="N66" s="139"/>
      <c r="O66" s="139"/>
      <c r="P66" s="139"/>
      <c r="Q66" s="139"/>
    </row>
    <row r="67" spans="1:17" ht="13.5">
      <c r="A67" s="164">
        <v>32</v>
      </c>
      <c r="B67" s="163" t="s">
        <v>38</v>
      </c>
      <c r="C67" s="160" t="s">
        <v>16</v>
      </c>
      <c r="D67" s="159">
        <v>120</v>
      </c>
      <c r="E67" s="159">
        <v>700</v>
      </c>
      <c r="F67" s="154">
        <v>1000</v>
      </c>
      <c r="G67" s="189"/>
      <c r="H67" s="155"/>
      <c r="J67" s="139"/>
      <c r="M67" s="139"/>
      <c r="N67" s="139"/>
      <c r="O67" s="139"/>
      <c r="P67" s="139"/>
      <c r="Q67" s="139"/>
    </row>
    <row r="68" spans="1:17" ht="13.5">
      <c r="A68" s="164"/>
      <c r="B68" s="163"/>
      <c r="C68" s="160"/>
      <c r="D68" s="159"/>
      <c r="E68" s="159"/>
      <c r="F68" s="154">
        <f>D68+E68</f>
        <v>0</v>
      </c>
      <c r="G68" s="189"/>
      <c r="H68" s="155"/>
      <c r="J68" s="139"/>
      <c r="M68" s="139"/>
      <c r="N68" s="139"/>
      <c r="O68" s="139"/>
      <c r="P68" s="139"/>
      <c r="Q68" s="139"/>
    </row>
    <row r="69" spans="1:17" ht="13.5">
      <c r="A69" s="164">
        <v>33</v>
      </c>
      <c r="B69" s="163" t="s">
        <v>61</v>
      </c>
      <c r="C69" s="160" t="s">
        <v>16</v>
      </c>
      <c r="D69" s="159">
        <v>230</v>
      </c>
      <c r="E69" s="159">
        <v>500</v>
      </c>
      <c r="F69" s="154">
        <v>750</v>
      </c>
      <c r="G69" s="189"/>
      <c r="H69" s="155"/>
      <c r="J69" s="139"/>
      <c r="M69" s="139"/>
      <c r="N69" s="139"/>
      <c r="O69" s="139"/>
      <c r="P69" s="139"/>
      <c r="Q69" s="139"/>
    </row>
    <row r="70" spans="1:17" ht="13.5">
      <c r="A70" s="164"/>
      <c r="B70" s="163"/>
      <c r="C70" s="160"/>
      <c r="D70" s="159"/>
      <c r="E70" s="159"/>
      <c r="F70" s="154">
        <f>D70+E70</f>
        <v>0</v>
      </c>
      <c r="G70" s="189"/>
      <c r="H70" s="155"/>
      <c r="J70" s="139"/>
      <c r="M70" s="139"/>
      <c r="N70" s="139"/>
      <c r="O70" s="139"/>
      <c r="P70" s="139"/>
      <c r="Q70" s="139"/>
    </row>
    <row r="71" spans="1:17" ht="13.5">
      <c r="A71" s="164">
        <v>34</v>
      </c>
      <c r="B71" s="163" t="s">
        <v>39</v>
      </c>
      <c r="C71" s="160" t="s">
        <v>16</v>
      </c>
      <c r="D71" s="159">
        <v>300</v>
      </c>
      <c r="E71" s="159">
        <v>520</v>
      </c>
      <c r="F71" s="154">
        <v>850</v>
      </c>
      <c r="G71" s="189"/>
      <c r="H71" s="155"/>
      <c r="J71" s="139"/>
      <c r="M71" s="139"/>
      <c r="N71" s="139"/>
      <c r="O71" s="139"/>
      <c r="P71" s="139"/>
      <c r="Q71" s="139"/>
    </row>
    <row r="72" spans="1:17" ht="13.5">
      <c r="A72" s="164"/>
      <c r="B72" s="163"/>
      <c r="C72" s="160"/>
      <c r="D72" s="159"/>
      <c r="E72" s="159"/>
      <c r="F72" s="154">
        <f>D72+E72</f>
        <v>0</v>
      </c>
      <c r="G72" s="189"/>
      <c r="H72" s="155"/>
      <c r="J72" s="139"/>
      <c r="M72" s="139"/>
      <c r="N72" s="139"/>
      <c r="O72" s="139"/>
      <c r="P72" s="139"/>
      <c r="Q72" s="139"/>
    </row>
    <row r="73" spans="1:17" ht="13.5">
      <c r="A73" s="164">
        <v>35</v>
      </c>
      <c r="B73" s="163" t="s">
        <v>40</v>
      </c>
      <c r="C73" s="160" t="s">
        <v>16</v>
      </c>
      <c r="D73" s="159">
        <v>320</v>
      </c>
      <c r="E73" s="159">
        <v>320</v>
      </c>
      <c r="F73" s="154">
        <f>D73+E73</f>
        <v>640</v>
      </c>
      <c r="G73" s="189"/>
      <c r="H73" s="155"/>
      <c r="J73" s="139"/>
      <c r="M73" s="139"/>
      <c r="N73" s="139"/>
      <c r="O73" s="139"/>
      <c r="P73" s="139"/>
      <c r="Q73" s="139"/>
    </row>
    <row r="74" spans="1:17" ht="13.5">
      <c r="A74" s="164"/>
      <c r="B74" s="163"/>
      <c r="C74" s="160"/>
      <c r="D74" s="159"/>
      <c r="E74" s="159"/>
      <c r="F74" s="154">
        <f>D74+E74</f>
        <v>0</v>
      </c>
      <c r="G74" s="189"/>
      <c r="H74" s="155"/>
      <c r="J74" s="139"/>
      <c r="M74" s="139"/>
      <c r="N74" s="139"/>
      <c r="O74" s="139"/>
      <c r="P74" s="139"/>
      <c r="Q74" s="139"/>
    </row>
    <row r="75" spans="1:17" ht="13.5">
      <c r="A75" s="164">
        <v>36</v>
      </c>
      <c r="B75" s="163" t="s">
        <v>67</v>
      </c>
      <c r="C75" s="160" t="s">
        <v>16</v>
      </c>
      <c r="D75" s="159">
        <v>384</v>
      </c>
      <c r="E75" s="159">
        <v>1500</v>
      </c>
      <c r="F75" s="154">
        <v>2000</v>
      </c>
      <c r="G75" s="189"/>
      <c r="H75" s="155"/>
      <c r="J75" s="139"/>
      <c r="M75" s="139"/>
      <c r="N75" s="139"/>
      <c r="O75" s="139"/>
      <c r="P75" s="139"/>
      <c r="Q75" s="139"/>
    </row>
    <row r="76" spans="1:17" ht="13.5">
      <c r="A76" s="164"/>
      <c r="B76" s="163"/>
      <c r="C76" s="160"/>
      <c r="D76" s="159"/>
      <c r="E76" s="159"/>
      <c r="F76" s="154">
        <f>D76+E76</f>
        <v>0</v>
      </c>
      <c r="G76" s="189"/>
      <c r="H76" s="155"/>
      <c r="J76" s="139"/>
      <c r="M76" s="139"/>
      <c r="N76" s="139"/>
      <c r="O76" s="139"/>
      <c r="P76" s="139"/>
      <c r="Q76" s="139"/>
    </row>
    <row r="77" spans="1:17" ht="13.5">
      <c r="A77" s="164">
        <v>37</v>
      </c>
      <c r="B77" s="163" t="s">
        <v>41</v>
      </c>
      <c r="C77" s="160" t="s">
        <v>16</v>
      </c>
      <c r="D77" s="159">
        <v>240</v>
      </c>
      <c r="E77" s="159">
        <v>1000</v>
      </c>
      <c r="F77" s="154">
        <v>1400</v>
      </c>
      <c r="G77" s="189"/>
      <c r="H77" s="155"/>
      <c r="J77" s="139"/>
      <c r="M77" s="139"/>
      <c r="N77" s="139"/>
      <c r="O77" s="139"/>
      <c r="P77" s="139"/>
      <c r="Q77" s="139"/>
    </row>
    <row r="78" spans="1:17" ht="13.5">
      <c r="A78" s="164"/>
      <c r="B78" s="163"/>
      <c r="C78" s="160"/>
      <c r="D78" s="159"/>
      <c r="E78" s="159"/>
      <c r="F78" s="154">
        <f>D78+E78</f>
        <v>0</v>
      </c>
      <c r="G78" s="189"/>
      <c r="H78" s="155"/>
      <c r="J78" s="139"/>
      <c r="M78" s="139"/>
      <c r="N78" s="139"/>
      <c r="O78" s="139"/>
      <c r="P78" s="139"/>
      <c r="Q78" s="139"/>
    </row>
    <row r="79" spans="1:17" ht="13.5">
      <c r="A79" s="164">
        <v>38</v>
      </c>
      <c r="B79" s="163" t="s">
        <v>80</v>
      </c>
      <c r="C79" s="160" t="s">
        <v>16</v>
      </c>
      <c r="D79" s="159"/>
      <c r="E79" s="159"/>
      <c r="F79" s="154">
        <v>500</v>
      </c>
      <c r="G79" s="189"/>
      <c r="H79" s="155"/>
      <c r="J79" s="139"/>
      <c r="M79" s="139"/>
      <c r="N79" s="139"/>
      <c r="O79" s="139"/>
      <c r="P79" s="139"/>
      <c r="Q79" s="139"/>
    </row>
    <row r="80" spans="1:17" ht="13.5">
      <c r="A80" s="164"/>
      <c r="B80" s="163"/>
      <c r="C80" s="160"/>
      <c r="D80" s="159"/>
      <c r="E80" s="159"/>
      <c r="F80" s="154">
        <f aca="true" t="shared" si="0" ref="F80:F87">D80+E80</f>
        <v>0</v>
      </c>
      <c r="G80" s="189"/>
      <c r="H80" s="155"/>
      <c r="J80" s="139"/>
      <c r="M80" s="139"/>
      <c r="N80" s="139"/>
      <c r="O80" s="139"/>
      <c r="P80" s="139"/>
      <c r="Q80" s="139"/>
    </row>
    <row r="81" spans="1:17" ht="13.5">
      <c r="A81" s="164">
        <v>39</v>
      </c>
      <c r="B81" s="163" t="s">
        <v>62</v>
      </c>
      <c r="C81" s="160" t="s">
        <v>16</v>
      </c>
      <c r="D81" s="159">
        <v>100</v>
      </c>
      <c r="E81" s="159"/>
      <c r="F81" s="154">
        <f t="shared" si="0"/>
        <v>100</v>
      </c>
      <c r="G81" s="189"/>
      <c r="H81" s="155"/>
      <c r="J81" s="139"/>
      <c r="M81" s="139"/>
      <c r="N81" s="139"/>
      <c r="O81" s="139"/>
      <c r="P81" s="139"/>
      <c r="Q81" s="139"/>
    </row>
    <row r="82" spans="1:17" ht="13.5">
      <c r="A82" s="164"/>
      <c r="B82" s="163"/>
      <c r="C82" s="160"/>
      <c r="D82" s="159"/>
      <c r="E82" s="159"/>
      <c r="F82" s="154">
        <f t="shared" si="0"/>
        <v>0</v>
      </c>
      <c r="G82" s="189"/>
      <c r="H82" s="155"/>
      <c r="J82" s="139"/>
      <c r="M82" s="139"/>
      <c r="N82" s="139"/>
      <c r="O82" s="139"/>
      <c r="P82" s="139"/>
      <c r="Q82" s="139"/>
    </row>
    <row r="83" spans="1:17" ht="13.5">
      <c r="A83" s="164">
        <v>40</v>
      </c>
      <c r="B83" s="163" t="s">
        <v>42</v>
      </c>
      <c r="C83" s="160" t="s">
        <v>16</v>
      </c>
      <c r="D83" s="159">
        <v>200</v>
      </c>
      <c r="E83" s="159"/>
      <c r="F83" s="154">
        <f t="shared" si="0"/>
        <v>200</v>
      </c>
      <c r="G83" s="189"/>
      <c r="H83" s="155"/>
      <c r="J83" s="139"/>
      <c r="M83" s="139"/>
      <c r="N83" s="139"/>
      <c r="O83" s="139"/>
      <c r="P83" s="139"/>
      <c r="Q83" s="139"/>
    </row>
    <row r="84" spans="1:17" ht="13.5">
      <c r="A84" s="164"/>
      <c r="B84" s="163"/>
      <c r="C84" s="160"/>
      <c r="D84" s="159"/>
      <c r="E84" s="159"/>
      <c r="F84" s="154">
        <f t="shared" si="0"/>
        <v>0</v>
      </c>
      <c r="G84" s="189"/>
      <c r="H84" s="155"/>
      <c r="J84" s="139"/>
      <c r="M84" s="139"/>
      <c r="N84" s="139"/>
      <c r="O84" s="139"/>
      <c r="P84" s="139"/>
      <c r="Q84" s="139"/>
    </row>
    <row r="85" spans="1:17" ht="13.5">
      <c r="A85" s="164">
        <v>41</v>
      </c>
      <c r="B85" s="163" t="s">
        <v>43</v>
      </c>
      <c r="C85" s="160" t="s">
        <v>16</v>
      </c>
      <c r="D85" s="159">
        <v>100</v>
      </c>
      <c r="E85" s="159"/>
      <c r="F85" s="154">
        <f t="shared" si="0"/>
        <v>100</v>
      </c>
      <c r="G85" s="189"/>
      <c r="H85" s="155"/>
      <c r="J85" s="139"/>
      <c r="M85" s="139"/>
      <c r="N85" s="139"/>
      <c r="O85" s="139"/>
      <c r="P85" s="139"/>
      <c r="Q85" s="139"/>
    </row>
    <row r="86" spans="1:17" ht="13.5">
      <c r="A86" s="164"/>
      <c r="B86" s="163"/>
      <c r="C86" s="160"/>
      <c r="D86" s="159"/>
      <c r="E86" s="159"/>
      <c r="F86" s="154">
        <f t="shared" si="0"/>
        <v>0</v>
      </c>
      <c r="G86" s="189"/>
      <c r="H86" s="155"/>
      <c r="J86" s="139"/>
      <c r="M86" s="139"/>
      <c r="N86" s="139"/>
      <c r="O86" s="139"/>
      <c r="P86" s="139"/>
      <c r="Q86" s="139"/>
    </row>
    <row r="87" spans="1:17" ht="14.25" thickBot="1">
      <c r="A87" s="164">
        <v>42</v>
      </c>
      <c r="B87" s="163" t="s">
        <v>44</v>
      </c>
      <c r="C87" s="160" t="s">
        <v>16</v>
      </c>
      <c r="D87" s="159">
        <v>1000</v>
      </c>
      <c r="E87" s="159"/>
      <c r="F87" s="154">
        <f t="shared" si="0"/>
        <v>1000</v>
      </c>
      <c r="G87" s="189"/>
      <c r="H87" s="155"/>
      <c r="J87" s="139"/>
      <c r="M87" s="139"/>
      <c r="N87" s="139"/>
      <c r="O87" s="139"/>
      <c r="P87" s="139"/>
      <c r="Q87" s="139"/>
    </row>
    <row r="88" spans="1:22" ht="14.25" thickBot="1">
      <c r="A88" s="166"/>
      <c r="B88" s="218" t="s">
        <v>17</v>
      </c>
      <c r="C88" s="219"/>
      <c r="D88" s="219"/>
      <c r="E88" s="219"/>
      <c r="F88" s="219"/>
      <c r="G88" s="220"/>
      <c r="H88" s="167">
        <f>SUM(H5:H87)</f>
        <v>0</v>
      </c>
      <c r="J88" s="168"/>
      <c r="K88" s="168"/>
      <c r="L88" s="169"/>
      <c r="M88" s="168"/>
      <c r="N88" s="168"/>
      <c r="O88" s="168"/>
      <c r="P88" s="168"/>
      <c r="Q88" s="168"/>
      <c r="R88" s="168"/>
      <c r="S88" s="168"/>
      <c r="T88" s="168"/>
      <c r="U88" s="168"/>
      <c r="V88" s="168"/>
    </row>
    <row r="89" spans="1:8" ht="13.5">
      <c r="A89" s="170"/>
      <c r="B89" s="171"/>
      <c r="C89" s="172"/>
      <c r="D89" s="173"/>
      <c r="E89" s="173"/>
      <c r="F89" s="173"/>
      <c r="G89" s="190"/>
      <c r="H89" s="171"/>
    </row>
    <row r="90" spans="1:8" ht="13.5">
      <c r="A90" s="174"/>
      <c r="B90" s="175"/>
      <c r="C90" s="176"/>
      <c r="D90" s="177"/>
      <c r="E90" s="177"/>
      <c r="F90" s="177"/>
      <c r="G90" s="191"/>
      <c r="H90" s="178"/>
    </row>
    <row r="91" spans="1:8" ht="13.5">
      <c r="A91" s="174"/>
      <c r="B91" s="175"/>
      <c r="C91" s="176"/>
      <c r="D91" s="177"/>
      <c r="E91" s="177"/>
      <c r="F91" s="177"/>
      <c r="G91" s="191"/>
      <c r="H91" s="178"/>
    </row>
    <row r="92" spans="1:8" ht="13.5">
      <c r="A92" s="174"/>
      <c r="B92" s="175"/>
      <c r="C92" s="176"/>
      <c r="D92" s="177"/>
      <c r="E92" s="177"/>
      <c r="F92" s="177"/>
      <c r="G92" s="191"/>
      <c r="H92" s="178"/>
    </row>
    <row r="93" spans="1:8" ht="13.5">
      <c r="A93" s="174"/>
      <c r="B93" s="175"/>
      <c r="C93" s="176"/>
      <c r="D93" s="177"/>
      <c r="E93" s="177"/>
      <c r="F93" s="177"/>
      <c r="G93" s="191"/>
      <c r="H93" s="178"/>
    </row>
    <row r="94" spans="1:8" ht="13.5">
      <c r="A94" s="174"/>
      <c r="B94" s="175"/>
      <c r="C94" s="176"/>
      <c r="D94" s="177"/>
      <c r="E94" s="177"/>
      <c r="F94" s="177"/>
      <c r="G94" s="191"/>
      <c r="H94" s="178"/>
    </row>
    <row r="95" spans="1:8" ht="13.5">
      <c r="A95" s="174"/>
      <c r="B95" s="175"/>
      <c r="C95" s="176"/>
      <c r="D95" s="177"/>
      <c r="E95" s="177"/>
      <c r="F95" s="177"/>
      <c r="G95" s="191"/>
      <c r="H95" s="178"/>
    </row>
    <row r="96" spans="1:8" ht="13.5">
      <c r="A96" s="174"/>
      <c r="B96" s="175"/>
      <c r="C96" s="176"/>
      <c r="D96" s="177"/>
      <c r="E96" s="177"/>
      <c r="F96" s="177"/>
      <c r="G96" s="191"/>
      <c r="H96" s="178"/>
    </row>
    <row r="97" spans="1:8" ht="13.5">
      <c r="A97" s="174"/>
      <c r="B97" s="175"/>
      <c r="C97" s="176"/>
      <c r="D97" s="177"/>
      <c r="E97" s="177"/>
      <c r="F97" s="177"/>
      <c r="G97" s="191"/>
      <c r="H97" s="178"/>
    </row>
    <row r="98" spans="1:8" ht="13.5">
      <c r="A98" s="174"/>
      <c r="B98" s="175"/>
      <c r="C98" s="176"/>
      <c r="D98" s="177"/>
      <c r="E98" s="177"/>
      <c r="F98" s="177"/>
      <c r="G98" s="191"/>
      <c r="H98" s="178"/>
    </row>
    <row r="99" spans="1:8" ht="13.5">
      <c r="A99" s="174"/>
      <c r="B99" s="175"/>
      <c r="C99" s="176"/>
      <c r="D99" s="177"/>
      <c r="E99" s="177"/>
      <c r="F99" s="177"/>
      <c r="G99" s="191"/>
      <c r="H99" s="178"/>
    </row>
    <row r="100" spans="1:8" ht="13.5">
      <c r="A100" s="174"/>
      <c r="B100" s="175"/>
      <c r="C100" s="176"/>
      <c r="D100" s="177"/>
      <c r="E100" s="177"/>
      <c r="F100" s="177"/>
      <c r="G100" s="191"/>
      <c r="H100" s="178"/>
    </row>
    <row r="101" spans="1:8" ht="13.5">
      <c r="A101" s="174"/>
      <c r="B101" s="175"/>
      <c r="C101" s="176"/>
      <c r="D101" s="177"/>
      <c r="E101" s="177"/>
      <c r="F101" s="177"/>
      <c r="G101" s="191"/>
      <c r="H101" s="178"/>
    </row>
    <row r="102" spans="1:8" ht="13.5">
      <c r="A102" s="174"/>
      <c r="B102" s="175"/>
      <c r="C102" s="176"/>
      <c r="D102" s="177"/>
      <c r="E102" s="177"/>
      <c r="F102" s="177"/>
      <c r="G102" s="191"/>
      <c r="H102" s="178"/>
    </row>
    <row r="103" spans="1:8" ht="13.5">
      <c r="A103" s="174"/>
      <c r="B103" s="175"/>
      <c r="C103" s="176"/>
      <c r="D103" s="177"/>
      <c r="E103" s="177"/>
      <c r="F103" s="177"/>
      <c r="G103" s="191"/>
      <c r="H103" s="178"/>
    </row>
    <row r="104" spans="1:8" ht="13.5">
      <c r="A104" s="174"/>
      <c r="B104" s="175"/>
      <c r="C104" s="176"/>
      <c r="D104" s="177"/>
      <c r="E104" s="177"/>
      <c r="F104" s="177"/>
      <c r="G104" s="191"/>
      <c r="H104" s="178"/>
    </row>
    <row r="105" spans="1:8" ht="13.5">
      <c r="A105" s="174"/>
      <c r="B105" s="175"/>
      <c r="C105" s="176"/>
      <c r="D105" s="177"/>
      <c r="E105" s="177"/>
      <c r="F105" s="177"/>
      <c r="G105" s="191"/>
      <c r="H105" s="178"/>
    </row>
    <row r="106" spans="1:8" ht="13.5">
      <c r="A106" s="174"/>
      <c r="B106" s="175"/>
      <c r="C106" s="176"/>
      <c r="D106" s="177"/>
      <c r="E106" s="177"/>
      <c r="F106" s="177"/>
      <c r="G106" s="191"/>
      <c r="H106" s="178"/>
    </row>
    <row r="107" spans="1:8" ht="13.5">
      <c r="A107" s="174"/>
      <c r="B107" s="175"/>
      <c r="C107" s="176"/>
      <c r="D107" s="177"/>
      <c r="E107" s="177"/>
      <c r="F107" s="177"/>
      <c r="G107" s="191"/>
      <c r="H107" s="178"/>
    </row>
    <row r="108" spans="1:8" ht="13.5">
      <c r="A108" s="174"/>
      <c r="B108" s="175"/>
      <c r="C108" s="176"/>
      <c r="D108" s="177"/>
      <c r="E108" s="177"/>
      <c r="F108" s="177"/>
      <c r="G108" s="191"/>
      <c r="H108" s="178"/>
    </row>
    <row r="109" spans="1:8" ht="13.5">
      <c r="A109" s="174"/>
      <c r="B109" s="175"/>
      <c r="C109" s="176"/>
      <c r="D109" s="177"/>
      <c r="E109" s="177"/>
      <c r="F109" s="177"/>
      <c r="G109" s="191"/>
      <c r="H109" s="178"/>
    </row>
    <row r="110" spans="1:8" ht="13.5">
      <c r="A110" s="174"/>
      <c r="B110" s="175"/>
      <c r="C110" s="176"/>
      <c r="D110" s="177"/>
      <c r="E110" s="177"/>
      <c r="F110" s="177"/>
      <c r="G110" s="191"/>
      <c r="H110" s="178"/>
    </row>
    <row r="111" spans="1:8" ht="13.5">
      <c r="A111" s="174"/>
      <c r="B111" s="175"/>
      <c r="C111" s="176"/>
      <c r="D111" s="177"/>
      <c r="E111" s="177"/>
      <c r="F111" s="177"/>
      <c r="G111" s="191"/>
      <c r="H111" s="178"/>
    </row>
    <row r="112" spans="1:8" ht="13.5">
      <c r="A112" s="174"/>
      <c r="B112" s="175"/>
      <c r="C112" s="176"/>
      <c r="D112" s="177"/>
      <c r="E112" s="177"/>
      <c r="F112" s="177"/>
      <c r="G112" s="191"/>
      <c r="H112" s="178"/>
    </row>
    <row r="113" spans="1:8" ht="13.5">
      <c r="A113" s="174"/>
      <c r="B113" s="175"/>
      <c r="C113" s="176"/>
      <c r="D113" s="177"/>
      <c r="E113" s="177"/>
      <c r="F113" s="177"/>
      <c r="G113" s="191"/>
      <c r="H113" s="178"/>
    </row>
    <row r="114" spans="1:8" ht="13.5">
      <c r="A114" s="174"/>
      <c r="B114" s="175"/>
      <c r="C114" s="176"/>
      <c r="D114" s="177"/>
      <c r="E114" s="177"/>
      <c r="F114" s="177"/>
      <c r="G114" s="191"/>
      <c r="H114" s="178"/>
    </row>
    <row r="115" spans="1:8" ht="13.5">
      <c r="A115" s="174"/>
      <c r="B115" s="175"/>
      <c r="C115" s="176"/>
      <c r="D115" s="177"/>
      <c r="E115" s="177"/>
      <c r="F115" s="177"/>
      <c r="G115" s="191"/>
      <c r="H115" s="178"/>
    </row>
    <row r="116" spans="1:8" ht="13.5">
      <c r="A116" s="174"/>
      <c r="B116" s="175"/>
      <c r="C116" s="176"/>
      <c r="D116" s="177"/>
      <c r="E116" s="177"/>
      <c r="F116" s="177"/>
      <c r="G116" s="191"/>
      <c r="H116" s="178"/>
    </row>
    <row r="117" spans="1:8" ht="13.5">
      <c r="A117" s="174"/>
      <c r="B117" s="175"/>
      <c r="C117" s="176"/>
      <c r="D117" s="177"/>
      <c r="E117" s="177"/>
      <c r="F117" s="177"/>
      <c r="G117" s="191"/>
      <c r="H117" s="178"/>
    </row>
    <row r="118" spans="2:8" ht="12">
      <c r="B118" s="138"/>
      <c r="C118" s="137"/>
      <c r="D118" s="180"/>
      <c r="E118" s="180"/>
      <c r="F118" s="180"/>
      <c r="G118" s="192"/>
      <c r="H118" s="181"/>
    </row>
    <row r="119" spans="2:8" ht="12">
      <c r="B119" s="138"/>
      <c r="C119" s="137"/>
      <c r="D119" s="180"/>
      <c r="E119" s="180"/>
      <c r="F119" s="180"/>
      <c r="G119" s="192"/>
      <c r="H119" s="181"/>
    </row>
    <row r="120" spans="2:8" ht="12">
      <c r="B120" s="138"/>
      <c r="C120" s="137"/>
      <c r="D120" s="180"/>
      <c r="E120" s="180"/>
      <c r="F120" s="180"/>
      <c r="G120" s="192"/>
      <c r="H120" s="181"/>
    </row>
    <row r="121" spans="2:8" ht="12">
      <c r="B121" s="138"/>
      <c r="C121" s="137"/>
      <c r="D121" s="180"/>
      <c r="E121" s="180"/>
      <c r="F121" s="180"/>
      <c r="G121" s="192"/>
      <c r="H121" s="181"/>
    </row>
    <row r="122" spans="2:8" ht="12">
      <c r="B122" s="138"/>
      <c r="C122" s="137"/>
      <c r="D122" s="180"/>
      <c r="E122" s="180"/>
      <c r="F122" s="180"/>
      <c r="G122" s="192"/>
      <c r="H122" s="181"/>
    </row>
    <row r="123" spans="1:45" s="182" customFormat="1" ht="12">
      <c r="A123" s="179"/>
      <c r="B123" s="138"/>
      <c r="C123" s="137"/>
      <c r="D123" s="180"/>
      <c r="E123" s="180"/>
      <c r="F123" s="180"/>
      <c r="G123" s="192"/>
      <c r="H123" s="181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</row>
    <row r="124" spans="1:45" s="182" customFormat="1" ht="12">
      <c r="A124" s="179"/>
      <c r="B124" s="138"/>
      <c r="C124" s="137"/>
      <c r="D124" s="180"/>
      <c r="E124" s="180"/>
      <c r="F124" s="180"/>
      <c r="G124" s="192"/>
      <c r="H124" s="181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</row>
    <row r="125" spans="1:45" s="182" customFormat="1" ht="12">
      <c r="A125" s="179"/>
      <c r="B125" s="138"/>
      <c r="C125" s="137"/>
      <c r="D125" s="180"/>
      <c r="E125" s="180"/>
      <c r="F125" s="180"/>
      <c r="G125" s="192"/>
      <c r="H125" s="181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</row>
    <row r="126" spans="1:45" s="182" customFormat="1" ht="12">
      <c r="A126" s="179"/>
      <c r="B126" s="138"/>
      <c r="C126" s="137"/>
      <c r="D126" s="180"/>
      <c r="E126" s="180"/>
      <c r="F126" s="180"/>
      <c r="G126" s="192"/>
      <c r="H126" s="181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</row>
    <row r="127" spans="1:45" s="182" customFormat="1" ht="12">
      <c r="A127" s="179"/>
      <c r="B127" s="138"/>
      <c r="C127" s="137"/>
      <c r="D127" s="180"/>
      <c r="E127" s="180"/>
      <c r="F127" s="180"/>
      <c r="G127" s="192"/>
      <c r="H127" s="181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</row>
    <row r="128" spans="1:45" s="182" customFormat="1" ht="12">
      <c r="A128" s="179"/>
      <c r="B128" s="138"/>
      <c r="C128" s="137"/>
      <c r="D128" s="180"/>
      <c r="E128" s="180"/>
      <c r="F128" s="180"/>
      <c r="G128" s="192"/>
      <c r="H128" s="181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</row>
    <row r="129" spans="1:45" s="182" customFormat="1" ht="12">
      <c r="A129" s="179"/>
      <c r="B129" s="138"/>
      <c r="C129" s="137"/>
      <c r="D129" s="180"/>
      <c r="E129" s="180"/>
      <c r="F129" s="180"/>
      <c r="G129" s="192"/>
      <c r="H129" s="181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</row>
    <row r="130" spans="1:45" s="182" customFormat="1" ht="12">
      <c r="A130" s="179"/>
      <c r="B130" s="138"/>
      <c r="C130" s="137"/>
      <c r="D130" s="180"/>
      <c r="E130" s="180"/>
      <c r="F130" s="180"/>
      <c r="G130" s="192"/>
      <c r="H130" s="181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</row>
    <row r="131" spans="1:45" s="182" customFormat="1" ht="12">
      <c r="A131" s="179"/>
      <c r="B131" s="138"/>
      <c r="C131" s="137"/>
      <c r="D131" s="180"/>
      <c r="E131" s="180"/>
      <c r="F131" s="180"/>
      <c r="G131" s="192"/>
      <c r="H131" s="181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</row>
    <row r="132" spans="1:45" s="182" customFormat="1" ht="12">
      <c r="A132" s="179"/>
      <c r="B132" s="138"/>
      <c r="C132" s="137"/>
      <c r="D132" s="180"/>
      <c r="E132" s="180"/>
      <c r="F132" s="180"/>
      <c r="G132" s="192"/>
      <c r="H132" s="181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</row>
    <row r="133" spans="1:45" s="182" customFormat="1" ht="12">
      <c r="A133" s="179"/>
      <c r="B133" s="138"/>
      <c r="C133" s="137"/>
      <c r="D133" s="180"/>
      <c r="E133" s="180"/>
      <c r="F133" s="180"/>
      <c r="G133" s="192"/>
      <c r="H133" s="181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</row>
    <row r="134" spans="1:45" s="182" customFormat="1" ht="12">
      <c r="A134" s="179"/>
      <c r="B134" s="138"/>
      <c r="C134" s="137"/>
      <c r="D134" s="180"/>
      <c r="E134" s="180"/>
      <c r="F134" s="180"/>
      <c r="G134" s="192"/>
      <c r="H134" s="181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</row>
    <row r="135" spans="1:45" s="182" customFormat="1" ht="12">
      <c r="A135" s="179"/>
      <c r="B135" s="138"/>
      <c r="C135" s="137"/>
      <c r="D135" s="180"/>
      <c r="E135" s="180"/>
      <c r="F135" s="180"/>
      <c r="G135" s="192"/>
      <c r="H135" s="181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</row>
    <row r="136" spans="1:45" s="182" customFormat="1" ht="12">
      <c r="A136" s="179"/>
      <c r="B136" s="138"/>
      <c r="C136" s="137"/>
      <c r="D136" s="180"/>
      <c r="E136" s="180"/>
      <c r="F136" s="180"/>
      <c r="G136" s="192"/>
      <c r="H136" s="181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</row>
    <row r="137" spans="1:45" s="182" customFormat="1" ht="12">
      <c r="A137" s="179"/>
      <c r="B137" s="138"/>
      <c r="C137" s="137"/>
      <c r="D137" s="180"/>
      <c r="E137" s="180"/>
      <c r="F137" s="180"/>
      <c r="G137" s="192"/>
      <c r="H137" s="181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</row>
    <row r="138" spans="1:45" s="182" customFormat="1" ht="12">
      <c r="A138" s="179"/>
      <c r="B138" s="138"/>
      <c r="C138" s="137"/>
      <c r="D138" s="180"/>
      <c r="E138" s="180"/>
      <c r="F138" s="180"/>
      <c r="G138" s="192"/>
      <c r="H138" s="181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</row>
    <row r="139" spans="1:45" s="182" customFormat="1" ht="12">
      <c r="A139" s="179"/>
      <c r="B139" s="138"/>
      <c r="C139" s="137"/>
      <c r="D139" s="180"/>
      <c r="E139" s="180"/>
      <c r="F139" s="180"/>
      <c r="G139" s="192"/>
      <c r="H139" s="181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</row>
    <row r="140" spans="1:45" s="182" customFormat="1" ht="12">
      <c r="A140" s="179"/>
      <c r="B140" s="138"/>
      <c r="C140" s="137"/>
      <c r="D140" s="180"/>
      <c r="E140" s="180"/>
      <c r="F140" s="180"/>
      <c r="G140" s="192"/>
      <c r="H140" s="181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</row>
    <row r="141" spans="1:45" s="182" customFormat="1" ht="12">
      <c r="A141" s="179"/>
      <c r="B141" s="138"/>
      <c r="C141" s="137"/>
      <c r="D141" s="180"/>
      <c r="E141" s="180"/>
      <c r="F141" s="180"/>
      <c r="G141" s="192"/>
      <c r="H141" s="181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</row>
    <row r="142" spans="1:45" s="182" customFormat="1" ht="12">
      <c r="A142" s="179"/>
      <c r="B142" s="138"/>
      <c r="C142" s="137"/>
      <c r="D142" s="180"/>
      <c r="E142" s="180"/>
      <c r="F142" s="180"/>
      <c r="G142" s="192"/>
      <c r="H142" s="181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</row>
    <row r="143" spans="1:45" s="182" customFormat="1" ht="12">
      <c r="A143" s="179"/>
      <c r="B143" s="138"/>
      <c r="C143" s="137"/>
      <c r="D143" s="180"/>
      <c r="E143" s="180"/>
      <c r="F143" s="180"/>
      <c r="G143" s="192"/>
      <c r="H143" s="181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</row>
    <row r="144" spans="1:45" s="182" customFormat="1" ht="12">
      <c r="A144" s="179"/>
      <c r="B144" s="138"/>
      <c r="C144" s="137"/>
      <c r="D144" s="180"/>
      <c r="E144" s="180"/>
      <c r="F144" s="180"/>
      <c r="G144" s="192"/>
      <c r="H144" s="181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</row>
    <row r="145" spans="1:45" s="182" customFormat="1" ht="12">
      <c r="A145" s="179"/>
      <c r="B145" s="138"/>
      <c r="C145" s="137"/>
      <c r="D145" s="180"/>
      <c r="E145" s="180"/>
      <c r="F145" s="180"/>
      <c r="G145" s="192"/>
      <c r="H145" s="181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</row>
    <row r="146" spans="1:45" s="182" customFormat="1" ht="12">
      <c r="A146" s="179"/>
      <c r="B146" s="138"/>
      <c r="C146" s="137"/>
      <c r="D146" s="180"/>
      <c r="E146" s="180"/>
      <c r="F146" s="180"/>
      <c r="G146" s="192"/>
      <c r="H146" s="181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</row>
    <row r="147" spans="1:45" s="182" customFormat="1" ht="12">
      <c r="A147" s="179"/>
      <c r="B147" s="138"/>
      <c r="C147" s="137"/>
      <c r="D147" s="180"/>
      <c r="E147" s="180"/>
      <c r="F147" s="180"/>
      <c r="G147" s="192"/>
      <c r="H147" s="181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</row>
    <row r="148" spans="1:45" s="182" customFormat="1" ht="12">
      <c r="A148" s="179"/>
      <c r="B148" s="138"/>
      <c r="C148" s="137"/>
      <c r="D148" s="180"/>
      <c r="E148" s="180"/>
      <c r="F148" s="180"/>
      <c r="G148" s="192"/>
      <c r="H148" s="181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</row>
    <row r="149" spans="1:45" s="182" customFormat="1" ht="12">
      <c r="A149" s="179"/>
      <c r="B149" s="138"/>
      <c r="C149" s="137"/>
      <c r="D149" s="180"/>
      <c r="E149" s="180"/>
      <c r="F149" s="180"/>
      <c r="G149" s="192"/>
      <c r="H149" s="181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</row>
    <row r="150" spans="1:45" s="182" customFormat="1" ht="12">
      <c r="A150" s="179"/>
      <c r="B150" s="138"/>
      <c r="C150" s="137"/>
      <c r="D150" s="180"/>
      <c r="E150" s="180"/>
      <c r="F150" s="180"/>
      <c r="G150" s="192"/>
      <c r="H150" s="181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</row>
    <row r="151" spans="1:45" s="182" customFormat="1" ht="12">
      <c r="A151" s="179"/>
      <c r="B151" s="138"/>
      <c r="C151" s="137"/>
      <c r="D151" s="180"/>
      <c r="E151" s="180"/>
      <c r="F151" s="180"/>
      <c r="G151" s="192"/>
      <c r="H151" s="181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</row>
    <row r="152" spans="1:45" s="182" customFormat="1" ht="12">
      <c r="A152" s="179"/>
      <c r="B152" s="138"/>
      <c r="C152" s="137"/>
      <c r="D152" s="180"/>
      <c r="E152" s="180"/>
      <c r="F152" s="180"/>
      <c r="G152" s="192"/>
      <c r="H152" s="181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</row>
    <row r="153" spans="1:45" s="182" customFormat="1" ht="12">
      <c r="A153" s="179"/>
      <c r="B153" s="138"/>
      <c r="C153" s="137"/>
      <c r="D153" s="180"/>
      <c r="E153" s="180"/>
      <c r="F153" s="180"/>
      <c r="G153" s="192"/>
      <c r="H153" s="181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</row>
    <row r="154" spans="1:45" s="182" customFormat="1" ht="12">
      <c r="A154" s="179"/>
      <c r="B154" s="138"/>
      <c r="C154" s="137"/>
      <c r="D154" s="180"/>
      <c r="E154" s="180"/>
      <c r="F154" s="180"/>
      <c r="G154" s="192"/>
      <c r="H154" s="181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</row>
    <row r="155" spans="1:45" s="182" customFormat="1" ht="12">
      <c r="A155" s="179"/>
      <c r="B155" s="138"/>
      <c r="C155" s="137"/>
      <c r="D155" s="180"/>
      <c r="E155" s="180"/>
      <c r="F155" s="180"/>
      <c r="G155" s="192"/>
      <c r="H155" s="181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</row>
    <row r="156" spans="1:45" s="182" customFormat="1" ht="12">
      <c r="A156" s="179"/>
      <c r="B156" s="138"/>
      <c r="C156" s="137"/>
      <c r="D156" s="180"/>
      <c r="E156" s="180"/>
      <c r="F156" s="180"/>
      <c r="G156" s="192"/>
      <c r="H156" s="181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</row>
    <row r="157" spans="1:45" s="182" customFormat="1" ht="12">
      <c r="A157" s="179"/>
      <c r="B157" s="138"/>
      <c r="C157" s="137"/>
      <c r="D157" s="180"/>
      <c r="E157" s="180"/>
      <c r="F157" s="180"/>
      <c r="G157" s="192"/>
      <c r="H157" s="181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</row>
    <row r="158" spans="1:45" s="182" customFormat="1" ht="12">
      <c r="A158" s="179"/>
      <c r="B158" s="138"/>
      <c r="C158" s="137"/>
      <c r="D158" s="180"/>
      <c r="E158" s="180"/>
      <c r="F158" s="180"/>
      <c r="G158" s="192"/>
      <c r="H158" s="181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</row>
    <row r="159" spans="1:45" s="182" customFormat="1" ht="12">
      <c r="A159" s="179"/>
      <c r="B159" s="138"/>
      <c r="C159" s="137"/>
      <c r="D159" s="180"/>
      <c r="E159" s="180"/>
      <c r="F159" s="180"/>
      <c r="G159" s="192"/>
      <c r="H159" s="181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</row>
    <row r="160" spans="1:45" s="182" customFormat="1" ht="12">
      <c r="A160" s="179"/>
      <c r="B160" s="138"/>
      <c r="C160" s="137"/>
      <c r="D160" s="180"/>
      <c r="E160" s="180"/>
      <c r="F160" s="180"/>
      <c r="G160" s="192"/>
      <c r="H160" s="181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</row>
    <row r="161" spans="1:45" s="182" customFormat="1" ht="12">
      <c r="A161" s="179"/>
      <c r="B161" s="138"/>
      <c r="C161" s="137"/>
      <c r="D161" s="180"/>
      <c r="E161" s="180"/>
      <c r="F161" s="180"/>
      <c r="G161" s="192"/>
      <c r="H161" s="181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</row>
    <row r="162" spans="1:45" s="182" customFormat="1" ht="12">
      <c r="A162" s="179"/>
      <c r="B162" s="138"/>
      <c r="C162" s="137"/>
      <c r="D162" s="180"/>
      <c r="E162" s="180"/>
      <c r="F162" s="180"/>
      <c r="G162" s="192"/>
      <c r="H162" s="181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</row>
    <row r="163" spans="1:45" s="182" customFormat="1" ht="12">
      <c r="A163" s="179"/>
      <c r="B163" s="138"/>
      <c r="C163" s="137"/>
      <c r="D163" s="180"/>
      <c r="E163" s="180"/>
      <c r="F163" s="180"/>
      <c r="G163" s="192"/>
      <c r="H163" s="181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</row>
    <row r="164" spans="1:45" s="182" customFormat="1" ht="12">
      <c r="A164" s="179"/>
      <c r="B164" s="138"/>
      <c r="C164" s="137"/>
      <c r="D164" s="180"/>
      <c r="E164" s="180"/>
      <c r="F164" s="180"/>
      <c r="G164" s="192"/>
      <c r="H164" s="181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</row>
    <row r="165" spans="1:45" s="182" customFormat="1" ht="12">
      <c r="A165" s="179"/>
      <c r="B165" s="138"/>
      <c r="C165" s="137"/>
      <c r="D165" s="180"/>
      <c r="E165" s="180"/>
      <c r="F165" s="180"/>
      <c r="G165" s="192"/>
      <c r="H165" s="181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</row>
    <row r="166" spans="1:45" s="182" customFormat="1" ht="12">
      <c r="A166" s="179"/>
      <c r="B166" s="138"/>
      <c r="C166" s="137"/>
      <c r="D166" s="180"/>
      <c r="E166" s="180"/>
      <c r="F166" s="180"/>
      <c r="G166" s="192"/>
      <c r="H166" s="181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</row>
    <row r="167" spans="1:45" s="182" customFormat="1" ht="12">
      <c r="A167" s="179"/>
      <c r="B167" s="138"/>
      <c r="C167" s="137"/>
      <c r="D167" s="180"/>
      <c r="E167" s="180"/>
      <c r="F167" s="180"/>
      <c r="G167" s="192"/>
      <c r="H167" s="181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</row>
    <row r="168" spans="1:45" s="182" customFormat="1" ht="12">
      <c r="A168" s="179"/>
      <c r="B168" s="138"/>
      <c r="C168" s="137"/>
      <c r="D168" s="180"/>
      <c r="E168" s="180"/>
      <c r="F168" s="180"/>
      <c r="G168" s="192"/>
      <c r="H168" s="181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</row>
    <row r="169" spans="1:45" s="182" customFormat="1" ht="12">
      <c r="A169" s="179"/>
      <c r="B169" s="138"/>
      <c r="C169" s="137"/>
      <c r="D169" s="180"/>
      <c r="E169" s="180"/>
      <c r="F169" s="180"/>
      <c r="G169" s="192"/>
      <c r="H169" s="181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</row>
    <row r="170" spans="1:45" s="182" customFormat="1" ht="12">
      <c r="A170" s="179"/>
      <c r="B170" s="138"/>
      <c r="C170" s="137"/>
      <c r="D170" s="180"/>
      <c r="E170" s="180"/>
      <c r="F170" s="180"/>
      <c r="G170" s="192"/>
      <c r="H170" s="181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</row>
    <row r="171" spans="1:45" s="182" customFormat="1" ht="12">
      <c r="A171" s="179"/>
      <c r="B171" s="138"/>
      <c r="C171" s="137"/>
      <c r="D171" s="180"/>
      <c r="E171" s="180"/>
      <c r="F171" s="180"/>
      <c r="G171" s="192"/>
      <c r="H171" s="181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</row>
    <row r="172" spans="1:45" s="182" customFormat="1" ht="12">
      <c r="A172" s="179"/>
      <c r="B172" s="138"/>
      <c r="C172" s="137"/>
      <c r="D172" s="180"/>
      <c r="E172" s="180"/>
      <c r="F172" s="180"/>
      <c r="G172" s="192"/>
      <c r="H172" s="181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</row>
    <row r="173" spans="1:45" s="182" customFormat="1" ht="12">
      <c r="A173" s="179"/>
      <c r="B173" s="138"/>
      <c r="C173" s="137"/>
      <c r="D173" s="180"/>
      <c r="E173" s="180"/>
      <c r="F173" s="180"/>
      <c r="G173" s="192"/>
      <c r="H173" s="181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</row>
    <row r="174" spans="1:45" s="182" customFormat="1" ht="12">
      <c r="A174" s="179"/>
      <c r="B174" s="138"/>
      <c r="C174" s="137"/>
      <c r="D174" s="180"/>
      <c r="E174" s="180"/>
      <c r="F174" s="180"/>
      <c r="G174" s="192"/>
      <c r="H174" s="181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</row>
    <row r="175" spans="1:45" s="182" customFormat="1" ht="12">
      <c r="A175" s="179"/>
      <c r="B175" s="138"/>
      <c r="C175" s="137"/>
      <c r="D175" s="180"/>
      <c r="E175" s="180"/>
      <c r="F175" s="180"/>
      <c r="G175" s="192"/>
      <c r="H175" s="181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</row>
    <row r="176" spans="1:45" s="182" customFormat="1" ht="12">
      <c r="A176" s="179"/>
      <c r="B176" s="138"/>
      <c r="C176" s="137"/>
      <c r="D176" s="180"/>
      <c r="E176" s="180"/>
      <c r="F176" s="180"/>
      <c r="G176" s="192"/>
      <c r="H176" s="181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</row>
    <row r="177" spans="1:45" s="182" customFormat="1" ht="12">
      <c r="A177" s="179"/>
      <c r="B177" s="138"/>
      <c r="C177" s="137"/>
      <c r="D177" s="180"/>
      <c r="E177" s="180"/>
      <c r="F177" s="180"/>
      <c r="G177" s="192"/>
      <c r="H177" s="181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</row>
    <row r="178" spans="1:45" s="182" customFormat="1" ht="12">
      <c r="A178" s="179"/>
      <c r="B178" s="138"/>
      <c r="C178" s="137"/>
      <c r="D178" s="180"/>
      <c r="E178" s="180"/>
      <c r="F178" s="180"/>
      <c r="G178" s="192"/>
      <c r="H178" s="181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</row>
    <row r="179" spans="1:45" s="182" customFormat="1" ht="12">
      <c r="A179" s="179"/>
      <c r="B179" s="138"/>
      <c r="C179" s="137"/>
      <c r="D179" s="180"/>
      <c r="E179" s="180"/>
      <c r="F179" s="180"/>
      <c r="G179" s="192"/>
      <c r="H179" s="181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</row>
    <row r="180" spans="1:45" s="182" customFormat="1" ht="12">
      <c r="A180" s="179"/>
      <c r="B180" s="138"/>
      <c r="C180" s="137"/>
      <c r="D180" s="180"/>
      <c r="E180" s="180"/>
      <c r="F180" s="180"/>
      <c r="G180" s="192"/>
      <c r="H180" s="181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</row>
    <row r="181" spans="1:45" s="182" customFormat="1" ht="12">
      <c r="A181" s="179"/>
      <c r="B181" s="138"/>
      <c r="C181" s="137"/>
      <c r="D181" s="180"/>
      <c r="E181" s="180"/>
      <c r="F181" s="180"/>
      <c r="G181" s="193"/>
      <c r="H181" s="181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</row>
    <row r="182" spans="1:45" s="182" customFormat="1" ht="12">
      <c r="A182" s="179"/>
      <c r="B182" s="138"/>
      <c r="C182" s="137"/>
      <c r="D182" s="180"/>
      <c r="E182" s="180"/>
      <c r="F182" s="180"/>
      <c r="G182" s="193"/>
      <c r="H182" s="181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</row>
    <row r="183" spans="1:45" s="182" customFormat="1" ht="12">
      <c r="A183" s="179"/>
      <c r="B183" s="138"/>
      <c r="C183" s="137"/>
      <c r="D183" s="180"/>
      <c r="E183" s="180"/>
      <c r="F183" s="180"/>
      <c r="G183" s="193"/>
      <c r="H183" s="181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</row>
    <row r="184" spans="1:45" s="182" customFormat="1" ht="12">
      <c r="A184" s="179"/>
      <c r="B184" s="138"/>
      <c r="C184" s="137"/>
      <c r="D184" s="180"/>
      <c r="E184" s="180"/>
      <c r="F184" s="180"/>
      <c r="G184" s="193"/>
      <c r="H184" s="181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</row>
    <row r="185" spans="1:45" s="182" customFormat="1" ht="12">
      <c r="A185" s="179"/>
      <c r="B185" s="138"/>
      <c r="C185" s="137"/>
      <c r="D185" s="180"/>
      <c r="E185" s="180"/>
      <c r="F185" s="180"/>
      <c r="G185" s="193"/>
      <c r="H185" s="181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</row>
    <row r="186" spans="1:45" s="182" customFormat="1" ht="12">
      <c r="A186" s="179"/>
      <c r="B186" s="138"/>
      <c r="C186" s="137"/>
      <c r="D186" s="180"/>
      <c r="E186" s="180"/>
      <c r="F186" s="180"/>
      <c r="G186" s="193"/>
      <c r="H186" s="181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</row>
    <row r="187" spans="1:45" s="182" customFormat="1" ht="12">
      <c r="A187" s="179"/>
      <c r="B187" s="138"/>
      <c r="C187" s="137"/>
      <c r="D187" s="180"/>
      <c r="E187" s="180"/>
      <c r="F187" s="180"/>
      <c r="G187" s="193"/>
      <c r="H187" s="181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</row>
    <row r="188" spans="1:45" s="182" customFormat="1" ht="12">
      <c r="A188" s="179"/>
      <c r="B188" s="138"/>
      <c r="C188" s="137"/>
      <c r="D188" s="180"/>
      <c r="E188" s="180"/>
      <c r="F188" s="180"/>
      <c r="G188" s="193"/>
      <c r="H188" s="181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</row>
    <row r="189" spans="1:45" s="182" customFormat="1" ht="12">
      <c r="A189" s="179"/>
      <c r="B189" s="138"/>
      <c r="C189" s="137"/>
      <c r="D189" s="180"/>
      <c r="E189" s="180"/>
      <c r="F189" s="180"/>
      <c r="G189" s="193"/>
      <c r="H189" s="181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</row>
    <row r="190" spans="1:45" s="182" customFormat="1" ht="12">
      <c r="A190" s="179"/>
      <c r="B190" s="138"/>
      <c r="C190" s="137"/>
      <c r="D190" s="180"/>
      <c r="E190" s="180"/>
      <c r="F190" s="180"/>
      <c r="G190" s="193"/>
      <c r="H190" s="181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</row>
    <row r="191" spans="1:45" s="182" customFormat="1" ht="12">
      <c r="A191" s="179"/>
      <c r="B191" s="138"/>
      <c r="C191" s="137"/>
      <c r="D191" s="180"/>
      <c r="E191" s="180"/>
      <c r="F191" s="180"/>
      <c r="G191" s="193"/>
      <c r="H191" s="181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</row>
    <row r="192" spans="1:45" s="182" customFormat="1" ht="12">
      <c r="A192" s="179"/>
      <c r="B192" s="138"/>
      <c r="C192" s="137"/>
      <c r="D192" s="180"/>
      <c r="E192" s="180"/>
      <c r="F192" s="180"/>
      <c r="G192" s="193"/>
      <c r="H192" s="181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</row>
    <row r="193" spans="1:45" s="182" customFormat="1" ht="12">
      <c r="A193" s="179"/>
      <c r="B193" s="138"/>
      <c r="C193" s="137"/>
      <c r="D193" s="180"/>
      <c r="E193" s="180"/>
      <c r="F193" s="180"/>
      <c r="G193" s="193"/>
      <c r="H193" s="181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</row>
    <row r="194" spans="1:45" s="182" customFormat="1" ht="12">
      <c r="A194" s="179"/>
      <c r="B194" s="138"/>
      <c r="C194" s="137"/>
      <c r="D194" s="180"/>
      <c r="E194" s="180"/>
      <c r="F194" s="180"/>
      <c r="G194" s="193"/>
      <c r="H194" s="181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</row>
    <row r="195" spans="1:45" s="182" customFormat="1" ht="12">
      <c r="A195" s="179"/>
      <c r="B195" s="138"/>
      <c r="C195" s="137"/>
      <c r="D195" s="180"/>
      <c r="E195" s="180"/>
      <c r="F195" s="180"/>
      <c r="G195" s="193"/>
      <c r="H195" s="181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</row>
    <row r="196" spans="1:45" s="182" customFormat="1" ht="12">
      <c r="A196" s="179"/>
      <c r="B196" s="138"/>
      <c r="C196" s="137"/>
      <c r="D196" s="180"/>
      <c r="E196" s="180"/>
      <c r="F196" s="180"/>
      <c r="G196" s="193"/>
      <c r="H196" s="181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</row>
    <row r="197" spans="1:45" s="182" customFormat="1" ht="12">
      <c r="A197" s="179"/>
      <c r="B197" s="138"/>
      <c r="C197" s="137"/>
      <c r="D197" s="180"/>
      <c r="E197" s="180"/>
      <c r="F197" s="180"/>
      <c r="G197" s="193"/>
      <c r="H197" s="181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</row>
    <row r="198" spans="1:45" s="182" customFormat="1" ht="12">
      <c r="A198" s="179"/>
      <c r="B198" s="138"/>
      <c r="C198" s="137"/>
      <c r="D198" s="180"/>
      <c r="E198" s="180"/>
      <c r="F198" s="180"/>
      <c r="G198" s="193"/>
      <c r="H198" s="181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</row>
    <row r="199" spans="1:45" s="182" customFormat="1" ht="12">
      <c r="A199" s="179"/>
      <c r="B199" s="138"/>
      <c r="C199" s="137"/>
      <c r="D199" s="180"/>
      <c r="E199" s="180"/>
      <c r="F199" s="180"/>
      <c r="G199" s="193"/>
      <c r="H199" s="181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</row>
    <row r="200" spans="1:45" s="182" customFormat="1" ht="12">
      <c r="A200" s="179"/>
      <c r="B200" s="138"/>
      <c r="C200" s="137"/>
      <c r="D200" s="180"/>
      <c r="E200" s="180"/>
      <c r="F200" s="180"/>
      <c r="G200" s="193"/>
      <c r="H200" s="181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</row>
    <row r="201" spans="1:45" s="182" customFormat="1" ht="12">
      <c r="A201" s="179"/>
      <c r="B201" s="138"/>
      <c r="C201" s="137"/>
      <c r="D201" s="180"/>
      <c r="E201" s="180"/>
      <c r="F201" s="180"/>
      <c r="G201" s="193"/>
      <c r="H201" s="181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</row>
    <row r="202" spans="1:45" s="182" customFormat="1" ht="12">
      <c r="A202" s="179"/>
      <c r="B202" s="138"/>
      <c r="C202" s="137"/>
      <c r="D202" s="180"/>
      <c r="E202" s="180"/>
      <c r="F202" s="180"/>
      <c r="G202" s="193"/>
      <c r="H202" s="181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</row>
    <row r="203" spans="1:45" s="182" customFormat="1" ht="12">
      <c r="A203" s="179"/>
      <c r="B203" s="138"/>
      <c r="C203" s="137"/>
      <c r="D203" s="180"/>
      <c r="E203" s="180"/>
      <c r="F203" s="180"/>
      <c r="G203" s="193"/>
      <c r="H203" s="181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</row>
    <row r="204" spans="1:45" s="182" customFormat="1" ht="12">
      <c r="A204" s="179"/>
      <c r="B204" s="138"/>
      <c r="C204" s="137"/>
      <c r="D204" s="180"/>
      <c r="E204" s="180"/>
      <c r="F204" s="180"/>
      <c r="G204" s="193"/>
      <c r="H204" s="181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</row>
    <row r="205" spans="1:45" s="182" customFormat="1" ht="12">
      <c r="A205" s="179"/>
      <c r="B205" s="138"/>
      <c r="C205" s="137"/>
      <c r="D205" s="180"/>
      <c r="E205" s="180"/>
      <c r="F205" s="180"/>
      <c r="G205" s="193"/>
      <c r="H205" s="181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</row>
    <row r="206" spans="1:45" s="182" customFormat="1" ht="12">
      <c r="A206" s="179"/>
      <c r="B206" s="138"/>
      <c r="C206" s="137"/>
      <c r="D206" s="180"/>
      <c r="E206" s="180"/>
      <c r="F206" s="180"/>
      <c r="G206" s="193"/>
      <c r="H206" s="181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</row>
    <row r="207" spans="1:45" s="182" customFormat="1" ht="12">
      <c r="A207" s="179"/>
      <c r="B207" s="138"/>
      <c r="C207" s="137"/>
      <c r="D207" s="180"/>
      <c r="E207" s="180"/>
      <c r="F207" s="180"/>
      <c r="G207" s="193"/>
      <c r="H207" s="181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</row>
    <row r="208" spans="1:45" s="182" customFormat="1" ht="12">
      <c r="A208" s="179"/>
      <c r="B208" s="138"/>
      <c r="C208" s="137"/>
      <c r="D208" s="180"/>
      <c r="E208" s="180"/>
      <c r="F208" s="180"/>
      <c r="G208" s="193"/>
      <c r="H208" s="181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</row>
    <row r="209" spans="1:45" s="182" customFormat="1" ht="12">
      <c r="A209" s="179"/>
      <c r="B209" s="138"/>
      <c r="C209" s="137"/>
      <c r="D209" s="180"/>
      <c r="E209" s="180"/>
      <c r="F209" s="180"/>
      <c r="G209" s="193"/>
      <c r="H209" s="181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</row>
    <row r="210" spans="1:45" s="182" customFormat="1" ht="12">
      <c r="A210" s="179"/>
      <c r="B210" s="138"/>
      <c r="C210" s="137"/>
      <c r="D210" s="180"/>
      <c r="E210" s="180"/>
      <c r="F210" s="180"/>
      <c r="G210" s="193"/>
      <c r="H210" s="181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</row>
    <row r="211" spans="1:45" s="182" customFormat="1" ht="12">
      <c r="A211" s="179"/>
      <c r="B211" s="138"/>
      <c r="C211" s="137"/>
      <c r="D211" s="180"/>
      <c r="E211" s="180"/>
      <c r="F211" s="180"/>
      <c r="G211" s="193"/>
      <c r="H211" s="181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</row>
    <row r="212" spans="1:45" s="182" customFormat="1" ht="12">
      <c r="A212" s="179"/>
      <c r="B212" s="138"/>
      <c r="C212" s="137"/>
      <c r="D212" s="180"/>
      <c r="E212" s="180"/>
      <c r="F212" s="180"/>
      <c r="G212" s="193"/>
      <c r="H212" s="181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</row>
    <row r="213" spans="1:45" s="182" customFormat="1" ht="12">
      <c r="A213" s="179"/>
      <c r="B213" s="138"/>
      <c r="C213" s="137"/>
      <c r="D213" s="180"/>
      <c r="E213" s="180"/>
      <c r="F213" s="180"/>
      <c r="G213" s="193"/>
      <c r="H213" s="181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</row>
    <row r="214" spans="1:45" s="182" customFormat="1" ht="12">
      <c r="A214" s="179"/>
      <c r="B214" s="138"/>
      <c r="C214" s="137"/>
      <c r="D214" s="180"/>
      <c r="E214" s="180"/>
      <c r="F214" s="180"/>
      <c r="G214" s="193"/>
      <c r="H214" s="181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</row>
    <row r="215" spans="1:45" s="182" customFormat="1" ht="12">
      <c r="A215" s="179"/>
      <c r="B215" s="138"/>
      <c r="C215" s="137"/>
      <c r="D215" s="180"/>
      <c r="E215" s="180"/>
      <c r="F215" s="180"/>
      <c r="G215" s="193"/>
      <c r="H215" s="181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</row>
    <row r="216" spans="1:45" s="182" customFormat="1" ht="12">
      <c r="A216" s="179"/>
      <c r="B216" s="138"/>
      <c r="C216" s="137"/>
      <c r="D216" s="180"/>
      <c r="E216" s="180"/>
      <c r="F216" s="180"/>
      <c r="G216" s="193"/>
      <c r="H216" s="181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</row>
    <row r="217" spans="1:45" s="182" customFormat="1" ht="12">
      <c r="A217" s="179"/>
      <c r="B217" s="138"/>
      <c r="C217" s="137"/>
      <c r="D217" s="180"/>
      <c r="E217" s="180"/>
      <c r="F217" s="180"/>
      <c r="G217" s="193"/>
      <c r="H217" s="181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</row>
    <row r="218" spans="1:45" s="182" customFormat="1" ht="12">
      <c r="A218" s="179"/>
      <c r="B218" s="138"/>
      <c r="C218" s="137"/>
      <c r="D218" s="180"/>
      <c r="E218" s="180"/>
      <c r="F218" s="180"/>
      <c r="G218" s="193"/>
      <c r="H218" s="181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</row>
    <row r="219" spans="1:45" s="182" customFormat="1" ht="12">
      <c r="A219" s="179"/>
      <c r="B219" s="138"/>
      <c r="C219" s="137"/>
      <c r="D219" s="180"/>
      <c r="E219" s="180"/>
      <c r="F219" s="180"/>
      <c r="G219" s="193"/>
      <c r="H219" s="181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</row>
    <row r="220" spans="1:45" s="182" customFormat="1" ht="12">
      <c r="A220" s="179"/>
      <c r="B220" s="138"/>
      <c r="C220" s="137"/>
      <c r="D220" s="180"/>
      <c r="E220" s="180"/>
      <c r="F220" s="180"/>
      <c r="G220" s="193"/>
      <c r="H220" s="181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</row>
    <row r="221" spans="1:45" s="182" customFormat="1" ht="12">
      <c r="A221" s="179"/>
      <c r="B221" s="138"/>
      <c r="C221" s="137"/>
      <c r="D221" s="180"/>
      <c r="E221" s="180"/>
      <c r="F221" s="180"/>
      <c r="G221" s="193"/>
      <c r="H221" s="181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</row>
    <row r="222" spans="1:45" s="182" customFormat="1" ht="12">
      <c r="A222" s="179"/>
      <c r="B222" s="138"/>
      <c r="C222" s="137"/>
      <c r="D222" s="180"/>
      <c r="E222" s="180"/>
      <c r="F222" s="180"/>
      <c r="G222" s="193"/>
      <c r="H222" s="181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</row>
    <row r="223" spans="1:45" s="182" customFormat="1" ht="12">
      <c r="A223" s="179"/>
      <c r="B223" s="138"/>
      <c r="C223" s="137"/>
      <c r="D223" s="180"/>
      <c r="E223" s="180"/>
      <c r="F223" s="180"/>
      <c r="G223" s="193"/>
      <c r="H223" s="181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</row>
    <row r="224" spans="1:45" s="182" customFormat="1" ht="12">
      <c r="A224" s="179"/>
      <c r="B224" s="138"/>
      <c r="C224" s="137"/>
      <c r="D224" s="180"/>
      <c r="E224" s="180"/>
      <c r="F224" s="180"/>
      <c r="G224" s="193"/>
      <c r="H224" s="181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</row>
    <row r="225" spans="1:45" s="182" customFormat="1" ht="12">
      <c r="A225" s="179"/>
      <c r="B225" s="138"/>
      <c r="C225" s="137"/>
      <c r="D225" s="180"/>
      <c r="E225" s="180"/>
      <c r="F225" s="180"/>
      <c r="G225" s="193"/>
      <c r="H225" s="181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</row>
    <row r="226" spans="1:45" s="182" customFormat="1" ht="12">
      <c r="A226" s="179"/>
      <c r="B226" s="138"/>
      <c r="C226" s="137"/>
      <c r="D226" s="180"/>
      <c r="E226" s="180"/>
      <c r="F226" s="180"/>
      <c r="G226" s="193"/>
      <c r="H226" s="181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</row>
    <row r="227" spans="1:45" s="182" customFormat="1" ht="12">
      <c r="A227" s="179"/>
      <c r="B227" s="138"/>
      <c r="C227" s="137"/>
      <c r="D227" s="180"/>
      <c r="E227" s="180"/>
      <c r="F227" s="180"/>
      <c r="G227" s="193"/>
      <c r="H227" s="181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</row>
    <row r="228" spans="1:45" s="182" customFormat="1" ht="12">
      <c r="A228" s="179"/>
      <c r="B228" s="138"/>
      <c r="C228" s="137"/>
      <c r="D228" s="180"/>
      <c r="E228" s="180"/>
      <c r="F228" s="180"/>
      <c r="G228" s="193"/>
      <c r="H228" s="181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</row>
    <row r="229" spans="1:45" s="182" customFormat="1" ht="12">
      <c r="A229" s="179"/>
      <c r="B229" s="138"/>
      <c r="C229" s="137"/>
      <c r="D229" s="180"/>
      <c r="E229" s="180"/>
      <c r="F229" s="180"/>
      <c r="G229" s="193"/>
      <c r="H229" s="181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</row>
    <row r="230" spans="1:45" s="182" customFormat="1" ht="12">
      <c r="A230" s="179"/>
      <c r="B230" s="138"/>
      <c r="C230" s="137"/>
      <c r="D230" s="180"/>
      <c r="E230" s="180"/>
      <c r="F230" s="180"/>
      <c r="G230" s="193"/>
      <c r="H230" s="181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</row>
    <row r="231" spans="1:45" s="182" customFormat="1" ht="12">
      <c r="A231" s="179"/>
      <c r="B231" s="138"/>
      <c r="C231" s="137"/>
      <c r="D231" s="180"/>
      <c r="E231" s="180"/>
      <c r="F231" s="180"/>
      <c r="G231" s="193"/>
      <c r="H231" s="181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</row>
    <row r="232" spans="1:45" s="182" customFormat="1" ht="12">
      <c r="A232" s="179"/>
      <c r="B232" s="138"/>
      <c r="C232" s="137"/>
      <c r="D232" s="180"/>
      <c r="E232" s="180"/>
      <c r="F232" s="180"/>
      <c r="G232" s="193"/>
      <c r="H232" s="181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</row>
    <row r="233" spans="1:45" s="182" customFormat="1" ht="12">
      <c r="A233" s="179"/>
      <c r="B233" s="138"/>
      <c r="C233" s="137"/>
      <c r="D233" s="180"/>
      <c r="E233" s="180"/>
      <c r="F233" s="180"/>
      <c r="G233" s="193"/>
      <c r="H233" s="181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</row>
    <row r="234" spans="1:45" s="182" customFormat="1" ht="12">
      <c r="A234" s="179"/>
      <c r="B234" s="138"/>
      <c r="C234" s="137"/>
      <c r="D234" s="180"/>
      <c r="E234" s="180"/>
      <c r="F234" s="180"/>
      <c r="G234" s="193"/>
      <c r="H234" s="181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</row>
    <row r="235" spans="1:45" s="182" customFormat="1" ht="12">
      <c r="A235" s="179"/>
      <c r="B235" s="138"/>
      <c r="C235" s="137"/>
      <c r="D235" s="180"/>
      <c r="E235" s="180"/>
      <c r="F235" s="180"/>
      <c r="G235" s="193"/>
      <c r="H235" s="181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</row>
    <row r="236" spans="1:45" s="182" customFormat="1" ht="12">
      <c r="A236" s="179"/>
      <c r="B236" s="138"/>
      <c r="C236" s="137"/>
      <c r="D236" s="180"/>
      <c r="E236" s="180"/>
      <c r="F236" s="180"/>
      <c r="G236" s="193"/>
      <c r="H236" s="181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</row>
    <row r="237" spans="1:45" s="182" customFormat="1" ht="12">
      <c r="A237" s="179"/>
      <c r="B237" s="138"/>
      <c r="C237" s="137"/>
      <c r="D237" s="180"/>
      <c r="E237" s="180"/>
      <c r="F237" s="180"/>
      <c r="G237" s="193"/>
      <c r="H237" s="181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</row>
    <row r="238" spans="1:45" s="182" customFormat="1" ht="12">
      <c r="A238" s="179"/>
      <c r="B238" s="138"/>
      <c r="C238" s="137"/>
      <c r="D238" s="180"/>
      <c r="E238" s="180"/>
      <c r="F238" s="180"/>
      <c r="G238" s="193"/>
      <c r="H238" s="181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</row>
    <row r="239" spans="1:45" s="182" customFormat="1" ht="12">
      <c r="A239" s="179"/>
      <c r="B239" s="138"/>
      <c r="C239" s="137"/>
      <c r="D239" s="180"/>
      <c r="E239" s="180"/>
      <c r="F239" s="180"/>
      <c r="G239" s="193"/>
      <c r="H239" s="181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</row>
    <row r="240" spans="1:45" s="182" customFormat="1" ht="12">
      <c r="A240" s="179"/>
      <c r="B240" s="138"/>
      <c r="C240" s="137"/>
      <c r="D240" s="180"/>
      <c r="E240" s="180"/>
      <c r="F240" s="180"/>
      <c r="G240" s="193"/>
      <c r="H240" s="181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</row>
    <row r="241" spans="1:45" s="182" customFormat="1" ht="12">
      <c r="A241" s="179"/>
      <c r="B241" s="138"/>
      <c r="C241" s="137"/>
      <c r="D241" s="180"/>
      <c r="E241" s="180"/>
      <c r="F241" s="180"/>
      <c r="G241" s="193"/>
      <c r="H241" s="181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</row>
    <row r="242" spans="1:45" s="182" customFormat="1" ht="12">
      <c r="A242" s="179"/>
      <c r="B242" s="138"/>
      <c r="C242" s="137"/>
      <c r="D242" s="180"/>
      <c r="E242" s="180"/>
      <c r="F242" s="180"/>
      <c r="G242" s="193"/>
      <c r="H242" s="181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</row>
    <row r="243" spans="1:45" s="182" customFormat="1" ht="12">
      <c r="A243" s="179"/>
      <c r="B243" s="138"/>
      <c r="C243" s="137"/>
      <c r="D243" s="180"/>
      <c r="E243" s="180"/>
      <c r="F243" s="180"/>
      <c r="G243" s="193"/>
      <c r="H243" s="181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</row>
    <row r="244" spans="1:45" s="182" customFormat="1" ht="12">
      <c r="A244" s="179"/>
      <c r="B244" s="138"/>
      <c r="C244" s="137"/>
      <c r="D244" s="180"/>
      <c r="E244" s="180"/>
      <c r="F244" s="180"/>
      <c r="G244" s="193"/>
      <c r="H244" s="181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</row>
    <row r="245" spans="1:45" s="182" customFormat="1" ht="12">
      <c r="A245" s="179"/>
      <c r="B245" s="138"/>
      <c r="C245" s="137"/>
      <c r="D245" s="180"/>
      <c r="E245" s="180"/>
      <c r="F245" s="180"/>
      <c r="G245" s="193"/>
      <c r="H245" s="181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</row>
    <row r="246" spans="1:45" s="182" customFormat="1" ht="12">
      <c r="A246" s="179"/>
      <c r="B246" s="138"/>
      <c r="C246" s="137"/>
      <c r="D246" s="180"/>
      <c r="E246" s="180"/>
      <c r="F246" s="180"/>
      <c r="G246" s="193"/>
      <c r="H246" s="181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</row>
    <row r="247" spans="1:45" s="182" customFormat="1" ht="12">
      <c r="A247" s="179"/>
      <c r="B247" s="138"/>
      <c r="C247" s="137"/>
      <c r="D247" s="180"/>
      <c r="E247" s="180"/>
      <c r="F247" s="180"/>
      <c r="G247" s="193"/>
      <c r="H247" s="181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</row>
    <row r="248" spans="1:45" s="182" customFormat="1" ht="12">
      <c r="A248" s="179"/>
      <c r="B248" s="138"/>
      <c r="C248" s="137"/>
      <c r="D248" s="180"/>
      <c r="E248" s="180"/>
      <c r="F248" s="180"/>
      <c r="G248" s="193"/>
      <c r="H248" s="181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</row>
    <row r="249" spans="1:45" s="182" customFormat="1" ht="12">
      <c r="A249" s="179"/>
      <c r="B249" s="138"/>
      <c r="C249" s="137"/>
      <c r="D249" s="180"/>
      <c r="E249" s="180"/>
      <c r="F249" s="180"/>
      <c r="G249" s="193"/>
      <c r="H249" s="181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</row>
    <row r="250" spans="1:45" s="182" customFormat="1" ht="12">
      <c r="A250" s="179"/>
      <c r="B250" s="138"/>
      <c r="C250" s="137"/>
      <c r="D250" s="180"/>
      <c r="E250" s="180"/>
      <c r="F250" s="180"/>
      <c r="G250" s="193"/>
      <c r="H250" s="181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</row>
    <row r="251" spans="1:45" s="182" customFormat="1" ht="12">
      <c r="A251" s="179"/>
      <c r="B251" s="138"/>
      <c r="C251" s="137"/>
      <c r="D251" s="180"/>
      <c r="E251" s="180"/>
      <c r="F251" s="180"/>
      <c r="G251" s="193"/>
      <c r="H251" s="181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</row>
    <row r="252" spans="1:45" s="182" customFormat="1" ht="12">
      <c r="A252" s="179"/>
      <c r="B252" s="138"/>
      <c r="C252" s="137"/>
      <c r="D252" s="180"/>
      <c r="E252" s="180"/>
      <c r="F252" s="180"/>
      <c r="G252" s="193"/>
      <c r="H252" s="181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</row>
    <row r="253" spans="1:45" s="182" customFormat="1" ht="12">
      <c r="A253" s="179"/>
      <c r="B253" s="138"/>
      <c r="C253" s="137"/>
      <c r="D253" s="180"/>
      <c r="E253" s="180"/>
      <c r="F253" s="180"/>
      <c r="G253" s="193"/>
      <c r="H253" s="181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</row>
    <row r="254" spans="1:45" s="182" customFormat="1" ht="12">
      <c r="A254" s="179"/>
      <c r="B254" s="138"/>
      <c r="C254" s="137"/>
      <c r="D254" s="180"/>
      <c r="E254" s="180"/>
      <c r="F254" s="180"/>
      <c r="G254" s="193"/>
      <c r="H254" s="181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</row>
    <row r="255" spans="1:45" s="182" customFormat="1" ht="12">
      <c r="A255" s="179"/>
      <c r="B255" s="138"/>
      <c r="C255" s="137"/>
      <c r="D255" s="180"/>
      <c r="E255" s="180"/>
      <c r="F255" s="180"/>
      <c r="G255" s="193"/>
      <c r="H255" s="181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</row>
    <row r="256" spans="1:45" s="182" customFormat="1" ht="12">
      <c r="A256" s="179"/>
      <c r="B256" s="138"/>
      <c r="C256" s="137"/>
      <c r="D256" s="180"/>
      <c r="E256" s="180"/>
      <c r="F256" s="180"/>
      <c r="G256" s="193"/>
      <c r="H256" s="181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</row>
    <row r="257" spans="1:45" s="182" customFormat="1" ht="12">
      <c r="A257" s="179"/>
      <c r="B257" s="138"/>
      <c r="C257" s="137"/>
      <c r="D257" s="180"/>
      <c r="E257" s="180"/>
      <c r="F257" s="180"/>
      <c r="G257" s="193"/>
      <c r="H257" s="181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</row>
    <row r="258" spans="1:45" s="182" customFormat="1" ht="12">
      <c r="A258" s="179"/>
      <c r="B258" s="138"/>
      <c r="C258" s="137"/>
      <c r="D258" s="180"/>
      <c r="E258" s="180"/>
      <c r="F258" s="180"/>
      <c r="G258" s="193"/>
      <c r="H258" s="181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</row>
    <row r="259" spans="1:45" s="182" customFormat="1" ht="12">
      <c r="A259" s="179"/>
      <c r="B259" s="138"/>
      <c r="C259" s="137"/>
      <c r="D259" s="180"/>
      <c r="E259" s="180"/>
      <c r="F259" s="180"/>
      <c r="G259" s="193"/>
      <c r="H259" s="181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</row>
    <row r="260" spans="1:45" s="182" customFormat="1" ht="12">
      <c r="A260" s="179"/>
      <c r="B260" s="138"/>
      <c r="C260" s="137"/>
      <c r="D260" s="180"/>
      <c r="E260" s="180"/>
      <c r="F260" s="180"/>
      <c r="G260" s="193"/>
      <c r="H260" s="181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</row>
    <row r="261" spans="1:45" s="182" customFormat="1" ht="12">
      <c r="A261" s="179"/>
      <c r="B261" s="138"/>
      <c r="C261" s="137"/>
      <c r="D261" s="180"/>
      <c r="E261" s="180"/>
      <c r="F261" s="180"/>
      <c r="G261" s="193"/>
      <c r="H261" s="181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</row>
    <row r="262" spans="1:45" s="182" customFormat="1" ht="12">
      <c r="A262" s="179"/>
      <c r="B262" s="138"/>
      <c r="C262" s="137"/>
      <c r="D262" s="180"/>
      <c r="E262" s="180"/>
      <c r="F262" s="180"/>
      <c r="G262" s="193"/>
      <c r="H262" s="181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</row>
    <row r="263" spans="1:45" s="182" customFormat="1" ht="12">
      <c r="A263" s="179"/>
      <c r="B263" s="138"/>
      <c r="C263" s="137"/>
      <c r="D263" s="180"/>
      <c r="E263" s="180"/>
      <c r="F263" s="180"/>
      <c r="G263" s="193"/>
      <c r="H263" s="181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</row>
    <row r="264" spans="1:45" s="182" customFormat="1" ht="12">
      <c r="A264" s="179"/>
      <c r="B264" s="138"/>
      <c r="C264" s="137"/>
      <c r="D264" s="180"/>
      <c r="E264" s="180"/>
      <c r="F264" s="180"/>
      <c r="G264" s="193"/>
      <c r="H264" s="181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</row>
    <row r="265" spans="1:45" s="182" customFormat="1" ht="12">
      <c r="A265" s="179"/>
      <c r="B265" s="138"/>
      <c r="C265" s="137"/>
      <c r="D265" s="180"/>
      <c r="E265" s="180"/>
      <c r="F265" s="180"/>
      <c r="G265" s="193"/>
      <c r="H265" s="181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</row>
    <row r="266" spans="1:45" s="182" customFormat="1" ht="12">
      <c r="A266" s="179"/>
      <c r="B266" s="138"/>
      <c r="C266" s="137"/>
      <c r="D266" s="180"/>
      <c r="E266" s="180"/>
      <c r="F266" s="180"/>
      <c r="G266" s="193"/>
      <c r="H266" s="181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</row>
    <row r="267" spans="1:45" s="182" customFormat="1" ht="12">
      <c r="A267" s="179"/>
      <c r="B267" s="138"/>
      <c r="C267" s="137"/>
      <c r="D267" s="180"/>
      <c r="E267" s="180"/>
      <c r="F267" s="180"/>
      <c r="G267" s="193"/>
      <c r="H267" s="181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</row>
    <row r="268" spans="1:45" s="182" customFormat="1" ht="12">
      <c r="A268" s="179"/>
      <c r="B268" s="138"/>
      <c r="C268" s="137"/>
      <c r="D268" s="180"/>
      <c r="E268" s="180"/>
      <c r="F268" s="180"/>
      <c r="G268" s="193"/>
      <c r="H268" s="181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</row>
    <row r="269" spans="1:45" s="182" customFormat="1" ht="12">
      <c r="A269" s="179"/>
      <c r="B269" s="138"/>
      <c r="C269" s="137"/>
      <c r="D269" s="180"/>
      <c r="E269" s="180"/>
      <c r="F269" s="180"/>
      <c r="G269" s="193"/>
      <c r="H269" s="181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</row>
    <row r="270" spans="1:45" s="182" customFormat="1" ht="12">
      <c r="A270" s="179"/>
      <c r="B270" s="138"/>
      <c r="C270" s="137"/>
      <c r="D270" s="180"/>
      <c r="E270" s="180"/>
      <c r="F270" s="180"/>
      <c r="G270" s="193"/>
      <c r="H270" s="181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</row>
    <row r="271" spans="1:45" s="182" customFormat="1" ht="12">
      <c r="A271" s="179"/>
      <c r="B271" s="138"/>
      <c r="C271" s="137"/>
      <c r="D271" s="180"/>
      <c r="E271" s="180"/>
      <c r="F271" s="180"/>
      <c r="G271" s="193"/>
      <c r="H271" s="181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</row>
    <row r="272" spans="1:45" s="182" customFormat="1" ht="12">
      <c r="A272" s="179"/>
      <c r="B272" s="138"/>
      <c r="C272" s="137"/>
      <c r="D272" s="180"/>
      <c r="E272" s="180"/>
      <c r="F272" s="180"/>
      <c r="G272" s="193"/>
      <c r="H272" s="181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</row>
    <row r="273" spans="1:45" s="182" customFormat="1" ht="12">
      <c r="A273" s="179"/>
      <c r="B273" s="138"/>
      <c r="C273" s="137"/>
      <c r="D273" s="180"/>
      <c r="E273" s="180"/>
      <c r="F273" s="180"/>
      <c r="G273" s="193"/>
      <c r="H273" s="181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</row>
    <row r="274" spans="1:45" s="182" customFormat="1" ht="12">
      <c r="A274" s="179"/>
      <c r="B274" s="138"/>
      <c r="C274" s="137"/>
      <c r="D274" s="180"/>
      <c r="E274" s="180"/>
      <c r="F274" s="180"/>
      <c r="G274" s="193"/>
      <c r="H274" s="181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</row>
    <row r="275" spans="1:45" s="182" customFormat="1" ht="12">
      <c r="A275" s="179"/>
      <c r="B275" s="138"/>
      <c r="C275" s="137"/>
      <c r="D275" s="180"/>
      <c r="E275" s="180"/>
      <c r="F275" s="180"/>
      <c r="G275" s="193"/>
      <c r="H275" s="181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</row>
    <row r="276" spans="1:45" s="182" customFormat="1" ht="12">
      <c r="A276" s="179"/>
      <c r="B276" s="138"/>
      <c r="C276" s="137"/>
      <c r="D276" s="180"/>
      <c r="E276" s="180"/>
      <c r="F276" s="180"/>
      <c r="G276" s="193"/>
      <c r="H276" s="181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</row>
    <row r="277" spans="1:45" s="182" customFormat="1" ht="12">
      <c r="A277" s="179"/>
      <c r="B277" s="138"/>
      <c r="C277" s="137"/>
      <c r="D277" s="180"/>
      <c r="E277" s="180"/>
      <c r="F277" s="180"/>
      <c r="G277" s="193"/>
      <c r="H277" s="181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</row>
    <row r="278" spans="1:45" s="182" customFormat="1" ht="12">
      <c r="A278" s="179"/>
      <c r="B278" s="138"/>
      <c r="C278" s="137"/>
      <c r="D278" s="180"/>
      <c r="E278" s="180"/>
      <c r="F278" s="180"/>
      <c r="G278" s="193"/>
      <c r="H278" s="181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</row>
    <row r="279" spans="1:45" s="182" customFormat="1" ht="12">
      <c r="A279" s="179"/>
      <c r="B279" s="138"/>
      <c r="C279" s="137"/>
      <c r="D279" s="180"/>
      <c r="E279" s="180"/>
      <c r="F279" s="180"/>
      <c r="G279" s="193"/>
      <c r="H279" s="181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</row>
    <row r="280" spans="1:45" s="182" customFormat="1" ht="12">
      <c r="A280" s="179"/>
      <c r="B280" s="138"/>
      <c r="C280" s="137"/>
      <c r="D280" s="180"/>
      <c r="E280" s="180"/>
      <c r="F280" s="180"/>
      <c r="G280" s="193"/>
      <c r="H280" s="181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</row>
    <row r="281" spans="1:45" s="182" customFormat="1" ht="12">
      <c r="A281" s="179"/>
      <c r="B281" s="138"/>
      <c r="C281" s="137"/>
      <c r="D281" s="180"/>
      <c r="E281" s="180"/>
      <c r="F281" s="180"/>
      <c r="G281" s="193"/>
      <c r="H281" s="181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</row>
    <row r="282" spans="1:45" s="182" customFormat="1" ht="12">
      <c r="A282" s="179"/>
      <c r="B282" s="138"/>
      <c r="C282" s="137"/>
      <c r="D282" s="180"/>
      <c r="E282" s="180"/>
      <c r="F282" s="180"/>
      <c r="G282" s="193"/>
      <c r="H282" s="181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</row>
    <row r="283" spans="1:45" s="182" customFormat="1" ht="12">
      <c r="A283" s="179"/>
      <c r="B283" s="138"/>
      <c r="C283" s="137"/>
      <c r="D283" s="180"/>
      <c r="E283" s="180"/>
      <c r="F283" s="180"/>
      <c r="G283" s="193"/>
      <c r="H283" s="181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</row>
    <row r="284" spans="1:45" s="182" customFormat="1" ht="12">
      <c r="A284" s="179"/>
      <c r="B284" s="138"/>
      <c r="C284" s="137"/>
      <c r="D284" s="180"/>
      <c r="E284" s="180"/>
      <c r="F284" s="180"/>
      <c r="G284" s="193"/>
      <c r="H284" s="181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</row>
    <row r="285" spans="1:45" s="182" customFormat="1" ht="12">
      <c r="A285" s="179"/>
      <c r="B285" s="138"/>
      <c r="C285" s="137"/>
      <c r="D285" s="180"/>
      <c r="E285" s="180"/>
      <c r="F285" s="180"/>
      <c r="G285" s="193"/>
      <c r="H285" s="181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</row>
    <row r="286" spans="1:45" s="182" customFormat="1" ht="12">
      <c r="A286" s="179"/>
      <c r="B286" s="138"/>
      <c r="C286" s="137"/>
      <c r="D286" s="180"/>
      <c r="E286" s="180"/>
      <c r="F286" s="180"/>
      <c r="G286" s="193"/>
      <c r="H286" s="181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</row>
  </sheetData>
  <sheetProtection/>
  <mergeCells count="1">
    <mergeCell ref="B88:G88"/>
  </mergeCells>
  <printOptions horizontalCentered="1"/>
  <pageMargins left="0.6299212598425197" right="0.4330708661417323" top="0.9448818897637796" bottom="0.5511811023622047" header="0.3937007874015748" footer="0.2755905511811024"/>
  <pageSetup horizontalDpi="600" verticalDpi="600" orientation="portrait" paperSize="9" scale="96" r:id="rId1"/>
  <headerFooter alignWithMargins="0">
    <oddHeader>&amp;L&amp;"Arial,Standard"&amp;8&amp;A&amp;CSection 4.2 - BoQ
Electro-Mechanical Works&amp;R&amp;"Arial,Standard"&amp;8Rehabilitation of Municipal Infrastructure
in Batumi - Phase II
WWTP Adlia and Sea Outfall – Lot II</oddHeader>
    <oddFooter>&amp;LBoQ 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3"/>
  <sheetViews>
    <sheetView zoomScalePageLayoutView="0" workbookViewId="0" topLeftCell="A1">
      <selection activeCell="H17" sqref="H17"/>
    </sheetView>
  </sheetViews>
  <sheetFormatPr defaultColWidth="9.33203125" defaultRowHeight="12.75"/>
  <cols>
    <col min="1" max="1" width="8" style="4" customWidth="1"/>
    <col min="2" max="2" width="41.16015625" style="2" customWidth="1"/>
    <col min="3" max="3" width="5.66015625" style="3" bestFit="1" customWidth="1"/>
    <col min="4" max="4" width="11.16015625" style="6" customWidth="1"/>
    <col min="5" max="5" width="12.33203125" style="86" customWidth="1"/>
    <col min="6" max="6" width="15.16015625" style="87" customWidth="1"/>
    <col min="7" max="7" width="12" style="1" customWidth="1"/>
    <col min="8" max="8" width="33.5" style="1" customWidth="1"/>
    <col min="9" max="14" width="12" style="1" customWidth="1"/>
    <col min="15" max="15" width="48" style="1" customWidth="1"/>
    <col min="16" max="16384" width="12" style="1" customWidth="1"/>
  </cols>
  <sheetData>
    <row r="1" spans="1:15" ht="27">
      <c r="A1" s="26" t="s">
        <v>9</v>
      </c>
      <c r="B1" s="27" t="s">
        <v>10</v>
      </c>
      <c r="C1" s="27" t="s">
        <v>11</v>
      </c>
      <c r="D1" s="28" t="s">
        <v>12</v>
      </c>
      <c r="E1" s="88" t="s">
        <v>13</v>
      </c>
      <c r="F1" s="89" t="s">
        <v>7</v>
      </c>
      <c r="G1" s="61"/>
      <c r="K1" s="9"/>
      <c r="L1" s="9"/>
      <c r="M1" s="9"/>
      <c r="N1" s="9"/>
      <c r="O1" s="9"/>
    </row>
    <row r="2" spans="1:15" ht="41.25" thickBot="1">
      <c r="A2" s="23"/>
      <c r="B2" s="29"/>
      <c r="C2" s="24"/>
      <c r="D2" s="25"/>
      <c r="E2" s="90" t="s">
        <v>14</v>
      </c>
      <c r="F2" s="91" t="s">
        <v>14</v>
      </c>
      <c r="G2" s="62"/>
      <c r="H2" s="10"/>
      <c r="I2" s="5"/>
      <c r="J2" s="12"/>
      <c r="K2" s="9"/>
      <c r="L2" s="9"/>
      <c r="M2" s="9"/>
      <c r="N2" s="9"/>
      <c r="O2" s="9"/>
    </row>
    <row r="3" spans="1:16" ht="13.5">
      <c r="A3" s="104"/>
      <c r="B3" s="105"/>
      <c r="C3" s="106"/>
      <c r="D3" s="107"/>
      <c r="E3" s="108"/>
      <c r="F3" s="109"/>
      <c r="G3" s="62"/>
      <c r="H3" s="9"/>
      <c r="K3" s="9"/>
      <c r="L3" s="9"/>
      <c r="M3" s="9"/>
      <c r="N3" s="9"/>
      <c r="O3" s="9"/>
      <c r="P3" s="8"/>
    </row>
    <row r="4" spans="1:16" ht="13.5">
      <c r="A4" s="17"/>
      <c r="B4" s="18" t="s">
        <v>65</v>
      </c>
      <c r="C4" s="19"/>
      <c r="D4" s="30"/>
      <c r="E4" s="64"/>
      <c r="F4" s="110"/>
      <c r="G4" s="62"/>
      <c r="H4" s="9"/>
      <c r="I4" s="8"/>
      <c r="K4" s="9"/>
      <c r="L4" s="9"/>
      <c r="M4" s="9"/>
      <c r="N4" s="9"/>
      <c r="O4" s="9"/>
      <c r="P4" s="8"/>
    </row>
    <row r="5" spans="1:16" ht="13.5">
      <c r="A5" s="17"/>
      <c r="B5" s="21" t="s">
        <v>21</v>
      </c>
      <c r="C5" s="19"/>
      <c r="D5" s="58"/>
      <c r="E5" s="64"/>
      <c r="F5" s="111"/>
      <c r="G5" s="62"/>
      <c r="H5" s="9"/>
      <c r="I5" s="8"/>
      <c r="K5" s="9"/>
      <c r="L5" s="9"/>
      <c r="M5" s="9"/>
      <c r="N5" s="9"/>
      <c r="O5" s="9"/>
      <c r="P5" s="8"/>
    </row>
    <row r="6" spans="1:15" ht="13.5">
      <c r="A6" s="33"/>
      <c r="B6" s="35"/>
      <c r="C6" s="34"/>
      <c r="D6" s="36"/>
      <c r="E6" s="65"/>
      <c r="F6" s="111"/>
      <c r="G6" s="62"/>
      <c r="H6" s="9"/>
      <c r="K6" s="9"/>
      <c r="L6" s="9"/>
      <c r="M6" s="9"/>
      <c r="N6" s="9"/>
      <c r="O6" s="9"/>
    </row>
    <row r="7" spans="1:15" ht="27">
      <c r="A7" s="15" t="s">
        <v>0</v>
      </c>
      <c r="B7" s="14" t="s">
        <v>52</v>
      </c>
      <c r="C7" s="34" t="s">
        <v>16</v>
      </c>
      <c r="D7" s="36">
        <v>1800</v>
      </c>
      <c r="E7" s="66"/>
      <c r="F7" s="112"/>
      <c r="G7" s="62"/>
      <c r="H7" s="9"/>
      <c r="K7" s="9"/>
      <c r="L7" s="9"/>
      <c r="M7" s="9"/>
      <c r="N7" s="9"/>
      <c r="O7" s="9"/>
    </row>
    <row r="8" spans="1:43" ht="27">
      <c r="A8" s="16"/>
      <c r="B8" s="20" t="s">
        <v>53</v>
      </c>
      <c r="C8" s="13"/>
      <c r="D8" s="31"/>
      <c r="E8" s="66"/>
      <c r="F8" s="112"/>
      <c r="G8" s="63"/>
      <c r="H8" s="9"/>
      <c r="I8" s="11"/>
      <c r="J8" s="1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3.5">
      <c r="A9" s="15" t="s">
        <v>1</v>
      </c>
      <c r="B9" s="127" t="s">
        <v>50</v>
      </c>
      <c r="C9" s="13" t="s">
        <v>16</v>
      </c>
      <c r="D9" s="31">
        <v>750</v>
      </c>
      <c r="E9" s="66"/>
      <c r="F9" s="112"/>
      <c r="G9" s="63"/>
      <c r="H9" s="9"/>
      <c r="I9" s="11"/>
      <c r="J9" s="1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3.5">
      <c r="A10" s="15"/>
      <c r="B10" s="21" t="s">
        <v>51</v>
      </c>
      <c r="C10" s="13"/>
      <c r="D10" s="31"/>
      <c r="E10" s="66"/>
      <c r="F10" s="112"/>
      <c r="G10" s="63"/>
      <c r="H10" s="9"/>
      <c r="I10" s="92"/>
      <c r="J10" s="1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3.5">
      <c r="A11" s="15" t="s">
        <v>2</v>
      </c>
      <c r="B11" s="14" t="s">
        <v>55</v>
      </c>
      <c r="C11" s="13" t="s">
        <v>16</v>
      </c>
      <c r="D11" s="31">
        <v>570</v>
      </c>
      <c r="E11" s="66"/>
      <c r="F11" s="112"/>
      <c r="G11" s="63"/>
      <c r="H11" s="9"/>
      <c r="I11" s="11"/>
      <c r="J11" s="1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3.5">
      <c r="A12" s="15"/>
      <c r="B12" s="35"/>
      <c r="C12" s="13"/>
      <c r="D12" s="31"/>
      <c r="E12" s="66"/>
      <c r="F12" s="112"/>
      <c r="G12" s="63"/>
      <c r="H12" s="9"/>
      <c r="I12" s="11"/>
      <c r="J12" s="1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>
      <c r="A13" s="15" t="s">
        <v>3</v>
      </c>
      <c r="B13" s="14" t="s">
        <v>54</v>
      </c>
      <c r="C13" s="13" t="s">
        <v>16</v>
      </c>
      <c r="D13" s="31">
        <v>250</v>
      </c>
      <c r="E13" s="66"/>
      <c r="F13" s="112"/>
      <c r="G13" s="63"/>
      <c r="H13" s="9"/>
      <c r="I13" s="11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>
      <c r="A14" s="15"/>
      <c r="B14" s="35"/>
      <c r="C14" s="13"/>
      <c r="D14" s="31"/>
      <c r="E14" s="66"/>
      <c r="F14" s="112"/>
      <c r="G14" s="63"/>
      <c r="H14" s="9"/>
      <c r="I14" s="11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5.75" customHeight="1">
      <c r="A15" s="15" t="s">
        <v>82</v>
      </c>
      <c r="B15" s="14" t="s">
        <v>88</v>
      </c>
      <c r="C15" s="13" t="s">
        <v>16</v>
      </c>
      <c r="D15" s="31">
        <v>130</v>
      </c>
      <c r="E15" s="66"/>
      <c r="F15" s="112"/>
      <c r="G15" s="63"/>
      <c r="H15" s="9"/>
      <c r="I15" s="11"/>
      <c r="J15" s="1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>
      <c r="A16" s="15"/>
      <c r="B16" s="14"/>
      <c r="C16" s="131"/>
      <c r="D16" s="132"/>
      <c r="E16" s="66"/>
      <c r="F16" s="112"/>
      <c r="G16" s="63"/>
      <c r="H16" s="9"/>
      <c r="I16" s="11"/>
      <c r="J16" s="1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6.5" customHeight="1">
      <c r="A17" s="15" t="s">
        <v>83</v>
      </c>
      <c r="B17" s="14" t="s">
        <v>89</v>
      </c>
      <c r="C17" s="13" t="s">
        <v>16</v>
      </c>
      <c r="D17" s="31">
        <v>130</v>
      </c>
      <c r="E17" s="66"/>
      <c r="F17" s="112"/>
      <c r="G17" s="63"/>
      <c r="H17" s="9"/>
      <c r="I17" s="11"/>
      <c r="J17" s="1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>
      <c r="A18" s="15"/>
      <c r="B18" s="14"/>
      <c r="C18" s="131"/>
      <c r="D18" s="132"/>
      <c r="E18" s="66"/>
      <c r="F18" s="112"/>
      <c r="G18" s="63"/>
      <c r="H18" s="9"/>
      <c r="I18" s="11"/>
      <c r="J18" s="1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.75" customHeight="1">
      <c r="A19" s="15" t="s">
        <v>84</v>
      </c>
      <c r="B19" s="14" t="s">
        <v>90</v>
      </c>
      <c r="C19" s="13" t="s">
        <v>16</v>
      </c>
      <c r="D19" s="31">
        <v>130</v>
      </c>
      <c r="E19" s="66"/>
      <c r="F19" s="112"/>
      <c r="G19" s="63"/>
      <c r="H19" s="9"/>
      <c r="I19" s="11"/>
      <c r="J19" s="1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>
      <c r="A20" s="15"/>
      <c r="B20" s="35"/>
      <c r="C20" s="13"/>
      <c r="D20" s="31"/>
      <c r="E20" s="66"/>
      <c r="F20" s="112"/>
      <c r="G20" s="63"/>
      <c r="H20" s="9"/>
      <c r="I20" s="11"/>
      <c r="J20" s="1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15" ht="14.25" thickBot="1">
      <c r="A21" s="113"/>
      <c r="B21" s="114"/>
      <c r="C21" s="115"/>
      <c r="D21" s="116"/>
      <c r="E21" s="117"/>
      <c r="F21" s="118"/>
      <c r="G21" s="62"/>
      <c r="H21" s="9"/>
      <c r="K21" s="9"/>
      <c r="L21" s="9"/>
      <c r="M21" s="9"/>
      <c r="N21" s="9"/>
      <c r="O21" s="9"/>
    </row>
    <row r="22" spans="1:20" ht="14.25" thickBot="1">
      <c r="A22" s="32"/>
      <c r="B22" s="221" t="s">
        <v>17</v>
      </c>
      <c r="C22" s="222"/>
      <c r="D22" s="222"/>
      <c r="E22" s="223"/>
      <c r="F22" s="103">
        <f>SUM(F7:F21)</f>
        <v>0</v>
      </c>
      <c r="G22" s="62"/>
      <c r="H22" s="7"/>
      <c r="I22" s="7"/>
      <c r="J22" s="22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6" s="7" customFormat="1" ht="13.5">
      <c r="A23" s="93"/>
      <c r="B23" s="94"/>
      <c r="C23" s="95"/>
      <c r="D23" s="96"/>
      <c r="E23" s="97"/>
      <c r="F23" s="98"/>
    </row>
    <row r="24" spans="1:6" s="7" customFormat="1" ht="12">
      <c r="A24" s="99"/>
      <c r="B24" s="100"/>
      <c r="C24" s="101"/>
      <c r="D24" s="102"/>
      <c r="E24" s="86"/>
      <c r="F24" s="87"/>
    </row>
    <row r="25" spans="1:6" s="7" customFormat="1" ht="12">
      <c r="A25" s="99"/>
      <c r="B25" s="100"/>
      <c r="C25" s="101"/>
      <c r="D25" s="102"/>
      <c r="E25" s="86"/>
      <c r="F25" s="87"/>
    </row>
    <row r="26" spans="1:6" s="7" customFormat="1" ht="12">
      <c r="A26" s="99"/>
      <c r="B26" s="100"/>
      <c r="C26" s="101"/>
      <c r="D26" s="102"/>
      <c r="E26" s="86"/>
      <c r="F26" s="87"/>
    </row>
    <row r="27" spans="1:6" s="7" customFormat="1" ht="12">
      <c r="A27" s="99"/>
      <c r="B27" s="100"/>
      <c r="C27" s="101"/>
      <c r="D27" s="102"/>
      <c r="E27" s="86"/>
      <c r="F27" s="87"/>
    </row>
    <row r="28" spans="1:6" s="7" customFormat="1" ht="12">
      <c r="A28" s="99"/>
      <c r="B28" s="100"/>
      <c r="C28" s="101"/>
      <c r="D28" s="102"/>
      <c r="E28" s="86"/>
      <c r="F28" s="87"/>
    </row>
    <row r="29" spans="1:6" s="7" customFormat="1" ht="12">
      <c r="A29" s="99"/>
      <c r="B29" s="100"/>
      <c r="C29" s="101"/>
      <c r="D29" s="102"/>
      <c r="E29" s="86"/>
      <c r="F29" s="87"/>
    </row>
    <row r="30" spans="1:6" s="7" customFormat="1" ht="12">
      <c r="A30" s="99"/>
      <c r="B30" s="100"/>
      <c r="C30" s="101"/>
      <c r="D30" s="102"/>
      <c r="E30" s="86"/>
      <c r="F30" s="87"/>
    </row>
    <row r="31" spans="1:6" s="7" customFormat="1" ht="12">
      <c r="A31" s="99"/>
      <c r="B31" s="100"/>
      <c r="C31" s="101"/>
      <c r="D31" s="102"/>
      <c r="E31" s="86"/>
      <c r="F31" s="87"/>
    </row>
    <row r="32" spans="1:6" s="7" customFormat="1" ht="12">
      <c r="A32" s="99"/>
      <c r="B32" s="100"/>
      <c r="C32" s="101"/>
      <c r="D32" s="102"/>
      <c r="E32" s="86"/>
      <c r="F32" s="87"/>
    </row>
    <row r="33" spans="1:6" s="7" customFormat="1" ht="12">
      <c r="A33" s="99"/>
      <c r="B33" s="100"/>
      <c r="C33" s="101"/>
      <c r="D33" s="102"/>
      <c r="E33" s="86"/>
      <c r="F33" s="87"/>
    </row>
    <row r="34" spans="1:6" s="7" customFormat="1" ht="12">
      <c r="A34" s="99"/>
      <c r="B34" s="100"/>
      <c r="C34" s="101"/>
      <c r="D34" s="102"/>
      <c r="E34" s="86"/>
      <c r="F34" s="87"/>
    </row>
    <row r="35" spans="1:6" s="7" customFormat="1" ht="12">
      <c r="A35" s="99"/>
      <c r="B35" s="100"/>
      <c r="C35" s="101"/>
      <c r="D35" s="102"/>
      <c r="E35" s="86"/>
      <c r="F35" s="87"/>
    </row>
    <row r="36" spans="1:6" s="7" customFormat="1" ht="12">
      <c r="A36" s="99"/>
      <c r="B36" s="100"/>
      <c r="C36" s="101"/>
      <c r="D36" s="102"/>
      <c r="E36" s="86"/>
      <c r="F36" s="87"/>
    </row>
    <row r="37" spans="1:6" s="7" customFormat="1" ht="12">
      <c r="A37" s="99"/>
      <c r="B37" s="100"/>
      <c r="C37" s="101"/>
      <c r="D37" s="102"/>
      <c r="E37" s="86"/>
      <c r="F37" s="87"/>
    </row>
    <row r="38" spans="1:6" s="7" customFormat="1" ht="12">
      <c r="A38" s="99"/>
      <c r="B38" s="100"/>
      <c r="C38" s="101"/>
      <c r="D38" s="102"/>
      <c r="E38" s="86"/>
      <c r="F38" s="87"/>
    </row>
    <row r="39" spans="1:6" s="7" customFormat="1" ht="12">
      <c r="A39" s="99"/>
      <c r="B39" s="100"/>
      <c r="C39" s="101"/>
      <c r="D39" s="102"/>
      <c r="E39" s="86"/>
      <c r="F39" s="87"/>
    </row>
    <row r="40" spans="1:6" s="7" customFormat="1" ht="12">
      <c r="A40" s="99"/>
      <c r="B40" s="100"/>
      <c r="C40" s="101"/>
      <c r="D40" s="102"/>
      <c r="E40" s="86"/>
      <c r="F40" s="87"/>
    </row>
    <row r="41" spans="1:6" s="7" customFormat="1" ht="12">
      <c r="A41" s="99"/>
      <c r="B41" s="100"/>
      <c r="C41" s="101"/>
      <c r="D41" s="102"/>
      <c r="E41" s="86"/>
      <c r="F41" s="87"/>
    </row>
    <row r="42" spans="1:6" s="7" customFormat="1" ht="12">
      <c r="A42" s="99"/>
      <c r="B42" s="100"/>
      <c r="C42" s="101"/>
      <c r="D42" s="102"/>
      <c r="E42" s="86"/>
      <c r="F42" s="87"/>
    </row>
    <row r="43" spans="1:6" s="7" customFormat="1" ht="12">
      <c r="A43" s="99"/>
      <c r="B43" s="100"/>
      <c r="C43" s="101"/>
      <c r="D43" s="102"/>
      <c r="E43" s="86"/>
      <c r="F43" s="87"/>
    </row>
  </sheetData>
  <sheetProtection/>
  <mergeCells count="1">
    <mergeCell ref="B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O2" sqref="O2"/>
    </sheetView>
  </sheetViews>
  <sheetFormatPr defaultColWidth="9.33203125" defaultRowHeight="12.75"/>
  <cols>
    <col min="1" max="1" width="7" style="0" customWidth="1"/>
    <col min="2" max="2" width="64.16015625" style="0" customWidth="1"/>
    <col min="3" max="3" width="4.33203125" style="0" bestFit="1" customWidth="1"/>
    <col min="4" max="4" width="9" style="0" customWidth="1"/>
    <col min="5" max="5" width="9.33203125" style="0" customWidth="1"/>
    <col min="6" max="6" width="11.83203125" style="0" customWidth="1"/>
    <col min="7" max="16384" width="12" style="0" customWidth="1"/>
  </cols>
  <sheetData>
    <row r="1" spans="1:6" ht="27">
      <c r="A1" s="26" t="s">
        <v>9</v>
      </c>
      <c r="B1" s="27" t="s">
        <v>10</v>
      </c>
      <c r="C1" s="27" t="s">
        <v>11</v>
      </c>
      <c r="D1" s="28" t="s">
        <v>12</v>
      </c>
      <c r="E1" s="88" t="s">
        <v>13</v>
      </c>
      <c r="F1" s="122" t="s">
        <v>7</v>
      </c>
    </row>
    <row r="2" spans="1:6" ht="41.25" thickBot="1">
      <c r="A2" s="23"/>
      <c r="B2" s="29"/>
      <c r="C2" s="24"/>
      <c r="D2" s="25"/>
      <c r="E2" s="90" t="s">
        <v>14</v>
      </c>
      <c r="F2" s="123" t="s">
        <v>14</v>
      </c>
    </row>
    <row r="3" spans="1:6" ht="13.5">
      <c r="A3" s="104"/>
      <c r="B3" s="105"/>
      <c r="C3" s="106"/>
      <c r="D3" s="107"/>
      <c r="E3" s="108"/>
      <c r="F3" s="109"/>
    </row>
    <row r="4" spans="1:6" ht="13.5">
      <c r="A4" s="17"/>
      <c r="B4" s="18" t="s">
        <v>68</v>
      </c>
      <c r="C4" s="19"/>
      <c r="D4" s="30"/>
      <c r="E4" s="64"/>
      <c r="F4" s="110"/>
    </row>
    <row r="5" spans="1:7" ht="13.5">
      <c r="A5" s="17"/>
      <c r="B5" s="119" t="s">
        <v>21</v>
      </c>
      <c r="C5" s="19"/>
      <c r="D5" s="30"/>
      <c r="E5" s="64"/>
      <c r="F5" s="110"/>
      <c r="G5" s="130"/>
    </row>
    <row r="6" spans="1:6" ht="13.5">
      <c r="A6" s="33"/>
      <c r="B6" s="14"/>
      <c r="C6" s="34"/>
      <c r="D6" s="120"/>
      <c r="E6" s="65"/>
      <c r="F6" s="110"/>
    </row>
    <row r="7" spans="1:6" ht="13.5">
      <c r="A7" s="126">
        <v>1</v>
      </c>
      <c r="B7" s="124" t="s">
        <v>45</v>
      </c>
      <c r="C7" s="34" t="s">
        <v>16</v>
      </c>
      <c r="D7" s="120">
        <v>500</v>
      </c>
      <c r="E7" s="66"/>
      <c r="F7" s="121"/>
    </row>
    <row r="8" spans="1:6" ht="14.25">
      <c r="A8" s="16"/>
      <c r="B8" s="125"/>
      <c r="C8" s="13"/>
      <c r="D8" s="31"/>
      <c r="E8" s="66"/>
      <c r="F8" s="121"/>
    </row>
    <row r="9" spans="1:6" ht="13.5">
      <c r="A9" s="126">
        <v>2</v>
      </c>
      <c r="B9" s="124" t="s">
        <v>46</v>
      </c>
      <c r="C9" s="13" t="s">
        <v>16</v>
      </c>
      <c r="D9" s="31">
        <v>200</v>
      </c>
      <c r="E9" s="66"/>
      <c r="F9" s="121"/>
    </row>
    <row r="10" spans="1:6" ht="13.5">
      <c r="A10" s="15"/>
      <c r="B10" s="14"/>
      <c r="C10" s="13"/>
      <c r="D10" s="31"/>
      <c r="E10" s="66"/>
      <c r="F10" s="121"/>
    </row>
    <row r="11" spans="1:6" ht="17.25" customHeight="1">
      <c r="A11" s="126">
        <v>3</v>
      </c>
      <c r="B11" s="124" t="s">
        <v>47</v>
      </c>
      <c r="C11" s="13" t="s">
        <v>16</v>
      </c>
      <c r="D11" s="31">
        <v>250</v>
      </c>
      <c r="E11" s="66"/>
      <c r="F11" s="121"/>
    </row>
    <row r="12" spans="1:6" ht="13.5">
      <c r="A12" s="15"/>
      <c r="B12" s="14"/>
      <c r="C12" s="13"/>
      <c r="D12" s="31"/>
      <c r="E12" s="66"/>
      <c r="F12" s="121"/>
    </row>
    <row r="13" spans="1:9" ht="15" customHeight="1">
      <c r="A13" s="126">
        <v>4</v>
      </c>
      <c r="B13" s="124" t="s">
        <v>48</v>
      </c>
      <c r="C13" s="13" t="s">
        <v>16</v>
      </c>
      <c r="D13" s="31">
        <v>220</v>
      </c>
      <c r="E13" s="66"/>
      <c r="F13" s="121"/>
      <c r="I13" s="200"/>
    </row>
    <row r="14" spans="1:6" ht="13.5">
      <c r="A14" s="15"/>
      <c r="B14" s="14"/>
      <c r="C14" s="13"/>
      <c r="D14" s="31"/>
      <c r="E14" s="66"/>
      <c r="F14" s="121"/>
    </row>
    <row r="15" spans="1:6" ht="13.5">
      <c r="A15" s="126">
        <v>5</v>
      </c>
      <c r="B15" s="14" t="s">
        <v>69</v>
      </c>
      <c r="C15" s="13" t="s">
        <v>16</v>
      </c>
      <c r="D15" s="31">
        <v>280</v>
      </c>
      <c r="E15" s="66"/>
      <c r="F15" s="121"/>
    </row>
    <row r="16" spans="1:6" ht="13.5">
      <c r="A16" s="15"/>
      <c r="B16" s="14"/>
      <c r="C16" s="13"/>
      <c r="D16" s="31"/>
      <c r="E16" s="66"/>
      <c r="F16" s="121"/>
    </row>
    <row r="17" spans="1:6" ht="15" customHeight="1">
      <c r="A17" s="126">
        <v>6</v>
      </c>
      <c r="B17" s="14" t="s">
        <v>49</v>
      </c>
      <c r="C17" s="13" t="s">
        <v>16</v>
      </c>
      <c r="D17" s="31">
        <v>920</v>
      </c>
      <c r="E17" s="66"/>
      <c r="F17" s="121"/>
    </row>
    <row r="18" spans="1:9" ht="13.5">
      <c r="A18" s="15"/>
      <c r="B18" s="14"/>
      <c r="C18" s="13"/>
      <c r="D18" s="31"/>
      <c r="E18" s="66"/>
      <c r="F18" s="121"/>
      <c r="I18" s="200"/>
    </row>
    <row r="19" spans="1:6" ht="16.5" customHeight="1">
      <c r="A19" s="126">
        <v>7</v>
      </c>
      <c r="B19" s="14" t="s">
        <v>63</v>
      </c>
      <c r="C19" s="13" t="s">
        <v>16</v>
      </c>
      <c r="D19" s="31">
        <v>250</v>
      </c>
      <c r="E19" s="66"/>
      <c r="F19" s="121"/>
    </row>
    <row r="20" spans="1:6" ht="13.5">
      <c r="A20" s="15"/>
      <c r="B20" s="35"/>
      <c r="C20" s="13"/>
      <c r="D20" s="31"/>
      <c r="E20" s="66"/>
      <c r="F20" s="112"/>
    </row>
    <row r="21" spans="1:6" ht="14.25" thickBot="1">
      <c r="A21" s="198"/>
      <c r="B21" s="224" t="s">
        <v>17</v>
      </c>
      <c r="C21" s="225"/>
      <c r="D21" s="225"/>
      <c r="E21" s="226"/>
      <c r="F21" s="199"/>
    </row>
  </sheetData>
  <sheetProtection/>
  <mergeCells count="1">
    <mergeCell ref="B21:E21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Posch &amp;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Jaba Tugushi</cp:lastModifiedBy>
  <cp:lastPrinted>2018-06-27T13:51:53Z</cp:lastPrinted>
  <dcterms:created xsi:type="dcterms:W3CDTF">1998-09-21T17:24:26Z</dcterms:created>
  <dcterms:modified xsi:type="dcterms:W3CDTF">2018-07-05T13:05:56Z</dcterms:modified>
  <cp:category/>
  <cp:version/>
  <cp:contentType/>
  <cp:contentStatus/>
</cp:coreProperties>
</file>